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88fa50fe5d0983/Dokumenter/Turnering 2023/VINTERTURNERING/Vintercup 2025 -2026/"/>
    </mc:Choice>
  </mc:AlternateContent>
  <xr:revisionPtr revIDLastSave="0" documentId="8_{88F5FA5E-B866-40AF-9396-EF388ACF1C32}" xr6:coauthVersionLast="47" xr6:coauthVersionMax="47" xr10:uidLastSave="{00000000-0000-0000-0000-000000000000}"/>
  <bookViews>
    <workbookView xWindow="-110" yWindow="-110" windowWidth="19420" windowHeight="10300" xr2:uid="{AE1922BD-BD29-4553-84D9-90B47A67117F}"/>
  </bookViews>
  <sheets>
    <sheet name="Ark1" sheetId="1" r:id="rId1"/>
  </sheets>
  <definedNames>
    <definedName name="_xlnm.Print_Area" localSheetId="0">'Ark1'!$A$1:$V$33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Q24" i="1"/>
  <c r="I14" i="1"/>
  <c r="Q14" i="1"/>
  <c r="C3" i="1"/>
  <c r="I19" i="1" l="1"/>
  <c r="I24" i="1"/>
  <c r="Q9" i="1"/>
  <c r="Q19" i="1"/>
  <c r="Q28" i="1" l="1"/>
  <c r="I28" i="1"/>
  <c r="V30" i="1" l="1"/>
  <c r="V19" i="1"/>
  <c r="U30" i="1"/>
  <c r="V20" i="1"/>
  <c r="V22" i="1" s="1"/>
  <c r="H30" i="1" s="1"/>
  <c r="U28" i="1" l="1"/>
  <c r="U27" i="1"/>
  <c r="V21" i="1" l="1"/>
  <c r="P3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<sst xmlns="http://schemas.openxmlformats.org/spreadsheetml/2006/main" count="85" uniqueCount="28">
  <si>
    <t>Dato:</t>
  </si>
  <si>
    <t>Pulje:</t>
  </si>
  <si>
    <t>Kamp nr.:</t>
  </si>
  <si>
    <t>Sammentælling for 2 Hold og 3 Runder</t>
  </si>
  <si>
    <t>Hjemmehold:</t>
  </si>
  <si>
    <t>Dommer:</t>
  </si>
  <si>
    <t>Navn Spiller 1:</t>
  </si>
  <si>
    <t>Score:</t>
  </si>
  <si>
    <t>Score Runde 1</t>
  </si>
  <si>
    <t>Score Runde 2</t>
  </si>
  <si>
    <t>Score Runde 3</t>
  </si>
  <si>
    <t>Navn   Spiller 2:</t>
  </si>
  <si>
    <t>Navn   Spiller 3:</t>
  </si>
  <si>
    <t>Navn   Spiller 4:</t>
  </si>
  <si>
    <t>Vinder:</t>
  </si>
  <si>
    <t xml:space="preserve">Med  </t>
  </si>
  <si>
    <t>Slag</t>
  </si>
  <si>
    <t xml:space="preserve">Sendes til DAI, Ejvind Andersen </t>
  </si>
  <si>
    <t/>
  </si>
  <si>
    <t xml:space="preserve"> </t>
  </si>
  <si>
    <t>Holdets Score:</t>
  </si>
  <si>
    <t xml:space="preserve">Holdets Score:  </t>
  </si>
  <si>
    <t xml:space="preserve">Dommer: </t>
  </si>
  <si>
    <t xml:space="preserve">Udehold: </t>
  </si>
  <si>
    <t>DAI Nordjylland</t>
  </si>
  <si>
    <t>VINTER CUP 2025-26</t>
  </si>
  <si>
    <r>
      <rPr>
        <u/>
        <sz val="14"/>
        <color rgb="FFC00000"/>
        <rFont val="Calibri"/>
        <family val="2"/>
      </rPr>
      <t>HUSK!</t>
    </r>
    <r>
      <rPr>
        <u/>
        <sz val="10"/>
        <color rgb="FFC00000"/>
        <rFont val="Calibri"/>
        <family val="2"/>
      </rPr>
      <t xml:space="preserve"> At lagre som PDF fil, og sende som PDF</t>
    </r>
  </si>
  <si>
    <t>mailto:ejvind.a@gmail.com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</si>
</sst>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b/>
      <i/>
      <sz val="20"/>
      <color theme="1"/>
      <name val="Calibri"/>
      <family val="2"/>
    </font>
    <font>
      <b/>
      <i/>
      <sz val="16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i/>
      <sz val="11"/>
      <color theme="1"/>
      <name val="Calibri"/>
      <family val="2"/>
    </font>
    <font>
      <b/>
      <u val="double"/>
      <sz val="11"/>
      <name val="Calibri"/>
      <family val="2"/>
    </font>
    <font>
      <sz val="12"/>
      <color theme="1"/>
      <name val="Calibri"/>
      <family val="2"/>
    </font>
    <font>
      <b/>
      <u val="double"/>
      <sz val="11"/>
      <color theme="1"/>
      <name val="Calibri"/>
      <family val="2"/>
    </font>
    <font>
      <sz val="10"/>
      <color theme="1"/>
      <name val="Calibri"/>
      <family val="2"/>
    </font>
    <font>
      <u/>
      <sz val="10"/>
      <color rgb="FFC00000"/>
      <name val="Calibri"/>
      <family val="2"/>
    </font>
    <font>
      <u/>
      <sz val="14"/>
      <color rgb="FFC00000"/>
      <name val="Calibri"/>
      <family val="2"/>
    </font>
    <font>
      <sz val="10"/>
      <color rgb="FFC00000"/>
      <name val="Calibri"/>
      <family val="2"/>
    </font>
    <font>
      <b/>
      <u val="double"/>
      <sz val="10"/>
      <color rgb="FFC00000"/>
      <name val="Calibri"/>
      <family val="2"/>
    </font>
    <font>
      <b/>
      <u val="double"/>
      <sz val="10"/>
      <color theme="1"/>
      <name val="Calibri"/>
      <family val="2"/>
    </font>
    <font>
      <b/>
      <u val="double"/>
      <sz val="18"/>
      <color theme="1"/>
      <name val="Calibri"/>
      <family val="2"/>
    </font>
    <font>
      <sz val="18"/>
      <color theme="1"/>
      <name val="Calibri"/>
      <family val="2"/>
    </font>
    <font>
      <u val="double"/>
      <sz val="18"/>
      <color theme="1"/>
      <name val="Calibri"/>
      <family val="2"/>
    </font>
    <font>
      <b/>
      <u/>
      <sz val="10"/>
      <color rgb="FF002060"/>
      <name val="Calibri"/>
      <family val="2"/>
    </font>
    <font>
      <u val="double"/>
      <sz val="10"/>
      <color theme="1"/>
      <name val="Calibri"/>
      <family val="2"/>
    </font>
    <font>
      <sz val="12"/>
      <color theme="4" tint="-0.249977111117893"/>
      <name val="Calibri"/>
      <family val="2"/>
    </font>
    <font>
      <b/>
      <i/>
      <sz val="1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03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7" fillId="3" borderId="32" xfId="0" applyFont="1" applyFill="1" applyBorder="1" applyAlignment="1">
      <alignment vertical="center"/>
    </xf>
    <xf numFmtId="14" fontId="7" fillId="3" borderId="2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right" vertical="center"/>
    </xf>
    <xf numFmtId="0" fontId="7" fillId="0" borderId="28" xfId="0" applyFont="1" applyBorder="1" applyAlignment="1" applyProtection="1">
      <alignment horizontal="left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7" fillId="2" borderId="0" xfId="0" applyFont="1" applyFill="1"/>
    <xf numFmtId="0" fontId="10" fillId="0" borderId="0" xfId="0" applyFont="1" applyAlignment="1">
      <alignment vertical="center"/>
    </xf>
    <xf numFmtId="0" fontId="7" fillId="0" borderId="0" xfId="0" applyFont="1"/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7" fillId="3" borderId="2" xfId="0" applyFont="1" applyFill="1" applyBorder="1"/>
    <xf numFmtId="0" fontId="7" fillId="3" borderId="30" xfId="0" applyFont="1" applyFill="1" applyBorder="1"/>
    <xf numFmtId="0" fontId="7" fillId="3" borderId="3" xfId="0" applyFont="1" applyFill="1" applyBorder="1"/>
    <xf numFmtId="0" fontId="7" fillId="0" borderId="0" xfId="0" applyFont="1" applyAlignment="1" applyProtection="1">
      <alignment vertical="center"/>
      <protection locked="0"/>
    </xf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15" fillId="2" borderId="0" xfId="0" applyFont="1" applyFill="1"/>
    <xf numFmtId="0" fontId="16" fillId="2" borderId="0" xfId="0" applyFont="1" applyFill="1" applyAlignment="1">
      <alignment horizontal="left"/>
    </xf>
    <xf numFmtId="0" fontId="18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2" fillId="2" borderId="0" xfId="0" applyFont="1" applyFill="1"/>
    <xf numFmtId="0" fontId="23" fillId="2" borderId="0" xfId="0" applyFont="1" applyFill="1" applyAlignment="1">
      <alignment horizontal="center"/>
    </xf>
    <xf numFmtId="0" fontId="22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25" fillId="2" borderId="0" xfId="0" applyFont="1" applyFill="1" applyAlignment="1">
      <alignment horizontal="center"/>
    </xf>
    <xf numFmtId="0" fontId="26" fillId="2" borderId="0" xfId="0" applyFont="1" applyFill="1"/>
    <xf numFmtId="0" fontId="3" fillId="0" borderId="0" xfId="0" applyFont="1"/>
    <xf numFmtId="0" fontId="3" fillId="0" borderId="0" xfId="0" applyFont="1" applyAlignment="1">
      <alignment horizontal="left"/>
    </xf>
    <xf numFmtId="0" fontId="24" fillId="2" borderId="0" xfId="1" applyFont="1" applyFill="1" applyBorder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36" xfId="0" applyFont="1" applyFill="1" applyBorder="1" applyAlignment="1">
      <alignment horizontal="left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14" fontId="8" fillId="0" borderId="28" xfId="0" applyNumberFormat="1" applyFont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right" vertical="center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0" borderId="34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/>
    </xf>
    <xf numFmtId="0" fontId="7" fillId="3" borderId="18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33" xfId="0" applyFont="1" applyFill="1" applyBorder="1" applyAlignment="1">
      <alignment horizontal="left" vertical="center"/>
    </xf>
    <xf numFmtId="0" fontId="7" fillId="3" borderId="34" xfId="0" applyFont="1" applyFill="1" applyBorder="1" applyAlignment="1">
      <alignment horizontal="left" vertical="center"/>
    </xf>
    <xf numFmtId="0" fontId="27" fillId="2" borderId="0" xfId="0" applyFont="1" applyFill="1" applyAlignment="1">
      <alignment horizontal="center"/>
    </xf>
  </cellXfs>
  <cellStyles count="3">
    <cellStyle name="Hyperlink" xfId="2" xr:uid="{5C990F8B-6094-49BF-B4CF-350282BA602F}"/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jvind.a@gm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6F4E2-A086-4E3D-967D-7353CC9F3139}">
  <dimension ref="A1:AC35"/>
  <sheetViews>
    <sheetView tabSelected="1" view="pageBreakPreview" topLeftCell="A13" zoomScaleNormal="100" zoomScaleSheetLayoutView="100" workbookViewId="0">
      <selection activeCell="W25" sqref="W25"/>
    </sheetView>
  </sheetViews>
  <sheetFormatPr defaultColWidth="8.81640625" defaultRowHeight="14.5" x14ac:dyDescent="0.35"/>
  <cols>
    <col min="1" max="1" width="2.81640625" style="41" customWidth="1"/>
    <col min="2" max="2" width="8.26953125" style="42" customWidth="1"/>
    <col min="3" max="15" width="5.08984375" style="41" customWidth="1"/>
    <col min="16" max="16" width="5.453125" style="41" customWidth="1"/>
    <col min="17" max="17" width="5.08984375" style="41" customWidth="1"/>
    <col min="18" max="18" width="6.08984375" style="41" customWidth="1"/>
    <col min="19" max="19" width="2.81640625" style="41" hidden="1" customWidth="1"/>
    <col min="20" max="20" width="3.26953125" style="41" hidden="1" customWidth="1"/>
    <col min="21" max="21" width="2.81640625" style="41" hidden="1" customWidth="1"/>
    <col min="22" max="22" width="12.6328125" style="41" hidden="1" customWidth="1"/>
    <col min="23" max="23" width="25.7265625" style="1" customWidth="1"/>
    <col min="24" max="24" width="18" style="1" customWidth="1"/>
    <col min="25" max="25" width="32.36328125" style="1" customWidth="1"/>
    <col min="26" max="29" width="8.81640625" style="1"/>
    <col min="30" max="16384" width="8.81640625" style="41"/>
  </cols>
  <sheetData>
    <row r="1" spans="1:29" s="1" customFormat="1" ht="19.25" customHeight="1" x14ac:dyDescent="0.55000000000000004">
      <c r="B1" s="44" t="e" vm="1">
        <v>#VALUE!</v>
      </c>
      <c r="C1" s="102" t="s">
        <v>24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94" t="e" vm="1">
        <v>#VALUE!</v>
      </c>
      <c r="S1" s="94"/>
    </row>
    <row r="2" spans="1:29" s="1" customFormat="1" ht="19.25" customHeight="1" thickBot="1" x14ac:dyDescent="0.5">
      <c r="A2" s="2"/>
      <c r="B2" s="45"/>
      <c r="C2" s="93" t="s">
        <v>25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4"/>
      <c r="S2" s="94"/>
      <c r="T2" s="3"/>
    </row>
    <row r="3" spans="1:29" s="12" customFormat="1" ht="22.9" customHeight="1" thickBot="1" x14ac:dyDescent="0.4">
      <c r="A3" s="4"/>
      <c r="B3" s="5" t="s">
        <v>0</v>
      </c>
      <c r="C3" s="74">
        <f ca="1">TODAY()</f>
        <v>46070</v>
      </c>
      <c r="D3" s="74"/>
      <c r="E3" s="74"/>
      <c r="F3" s="6"/>
      <c r="G3" s="7"/>
      <c r="H3" s="7"/>
      <c r="I3" s="7"/>
      <c r="J3" s="7"/>
      <c r="K3" s="7"/>
      <c r="L3" s="7"/>
      <c r="M3" s="7"/>
      <c r="N3" s="8" t="s">
        <v>1</v>
      </c>
      <c r="O3" s="9" t="s">
        <v>18</v>
      </c>
      <c r="P3" s="70" t="s">
        <v>2</v>
      </c>
      <c r="Q3" s="70"/>
      <c r="R3" s="10" t="s">
        <v>18</v>
      </c>
      <c r="S3" s="11"/>
      <c r="W3" s="4"/>
      <c r="X3" s="4"/>
      <c r="Y3" s="4"/>
      <c r="Z3" s="4"/>
      <c r="AA3" s="4"/>
      <c r="AB3" s="4"/>
      <c r="AC3" s="4"/>
    </row>
    <row r="4" spans="1:29" s="13" customFormat="1" ht="34.9" customHeight="1" thickBot="1" x14ac:dyDescent="0.4">
      <c r="B4" s="97" t="s">
        <v>3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</row>
    <row r="5" spans="1:29" s="15" customFormat="1" ht="22.9" customHeight="1" x14ac:dyDescent="0.35">
      <c r="A5" s="13"/>
      <c r="B5" s="98" t="s">
        <v>4</v>
      </c>
      <c r="C5" s="99"/>
      <c r="D5" s="90"/>
      <c r="E5" s="90"/>
      <c r="F5" s="90"/>
      <c r="G5" s="90"/>
      <c r="H5" s="90"/>
      <c r="I5" s="91"/>
      <c r="J5" s="14"/>
      <c r="K5" s="98" t="s">
        <v>23</v>
      </c>
      <c r="L5" s="99"/>
      <c r="M5" s="90"/>
      <c r="N5" s="90"/>
      <c r="O5" s="90"/>
      <c r="P5" s="90"/>
      <c r="Q5" s="90"/>
      <c r="R5" s="91"/>
      <c r="S5" s="14"/>
      <c r="W5" s="13"/>
      <c r="X5" s="13"/>
      <c r="Y5" s="13"/>
      <c r="Z5" s="13"/>
      <c r="AA5" s="13"/>
      <c r="AB5" s="13"/>
      <c r="AC5" s="13"/>
    </row>
    <row r="6" spans="1:29" s="15" customFormat="1" ht="22.9" customHeight="1" thickBot="1" x14ac:dyDescent="0.4">
      <c r="A6" s="13"/>
      <c r="B6" s="100" t="s">
        <v>5</v>
      </c>
      <c r="C6" s="101"/>
      <c r="D6" s="95"/>
      <c r="E6" s="95"/>
      <c r="F6" s="95"/>
      <c r="G6" s="95"/>
      <c r="H6" s="95"/>
      <c r="I6" s="96"/>
      <c r="J6" s="14"/>
      <c r="K6" s="100" t="s">
        <v>22</v>
      </c>
      <c r="L6" s="101"/>
      <c r="M6" s="95" t="s">
        <v>18</v>
      </c>
      <c r="N6" s="95"/>
      <c r="O6" s="95"/>
      <c r="P6" s="95"/>
      <c r="Q6" s="95"/>
      <c r="R6" s="96"/>
      <c r="S6" s="14"/>
      <c r="W6" s="13"/>
      <c r="X6" s="13"/>
      <c r="Y6" s="13"/>
      <c r="Z6" s="13"/>
      <c r="AA6" s="13"/>
      <c r="AB6" s="13"/>
      <c r="AC6" s="13"/>
    </row>
    <row r="7" spans="1:29" s="13" customFormat="1" ht="34.9" customHeight="1" thickBot="1" x14ac:dyDescent="0.4">
      <c r="B7" s="16"/>
      <c r="C7" s="17"/>
      <c r="D7" s="17"/>
      <c r="E7" s="18"/>
      <c r="F7" s="18"/>
      <c r="G7" s="18"/>
      <c r="H7" s="18"/>
      <c r="I7" s="18"/>
      <c r="J7" s="18"/>
      <c r="K7" s="16"/>
      <c r="L7" s="16"/>
      <c r="M7" s="16"/>
      <c r="N7" s="18"/>
      <c r="O7" s="18"/>
      <c r="P7" s="18"/>
      <c r="Q7" s="18"/>
      <c r="R7" s="18"/>
      <c r="S7" s="18"/>
    </row>
    <row r="8" spans="1:29" s="15" customFormat="1" ht="21.5" customHeight="1" thickBot="1" x14ac:dyDescent="0.4">
      <c r="A8" s="13"/>
      <c r="B8" s="56" t="s">
        <v>6</v>
      </c>
      <c r="C8" s="57"/>
      <c r="D8" s="57"/>
      <c r="E8" s="57"/>
      <c r="F8" s="57"/>
      <c r="G8" s="57"/>
      <c r="H8" s="7"/>
      <c r="I8" s="19" t="s">
        <v>7</v>
      </c>
      <c r="J8" s="20"/>
      <c r="K8" s="57" t="s">
        <v>6</v>
      </c>
      <c r="L8" s="57"/>
      <c r="M8" s="57"/>
      <c r="N8" s="57"/>
      <c r="O8" s="57"/>
      <c r="P8" s="57"/>
      <c r="Q8" s="19" t="s">
        <v>7</v>
      </c>
      <c r="R8" s="21"/>
      <c r="W8" s="13"/>
      <c r="X8" s="13"/>
      <c r="Y8" s="13"/>
      <c r="Z8" s="13"/>
      <c r="AA8" s="13"/>
      <c r="AB8" s="13"/>
      <c r="AC8" s="13"/>
    </row>
    <row r="9" spans="1:29" s="15" customFormat="1" ht="21.5" customHeight="1" x14ac:dyDescent="0.35">
      <c r="A9" s="13"/>
      <c r="B9" s="77" t="s">
        <v>19</v>
      </c>
      <c r="C9" s="78"/>
      <c r="D9" s="78"/>
      <c r="E9" s="78"/>
      <c r="F9" s="78"/>
      <c r="G9" s="78"/>
      <c r="H9" s="79"/>
      <c r="I9" s="76" t="str">
        <f>IF(SUM(I10,I11,I12)=0,"",SUM(I10:I12))</f>
        <v/>
      </c>
      <c r="J9" s="48"/>
      <c r="K9" s="79" t="s">
        <v>19</v>
      </c>
      <c r="L9" s="73"/>
      <c r="M9" s="73"/>
      <c r="N9" s="73"/>
      <c r="O9" s="73"/>
      <c r="P9" s="73"/>
      <c r="Q9" s="76" t="str">
        <f>IF(SUM(Q10:R12)=0,"",SUM(Q10:R12))</f>
        <v/>
      </c>
      <c r="R9" s="49"/>
      <c r="W9" s="13"/>
      <c r="X9" s="13"/>
      <c r="Y9" s="13"/>
      <c r="Z9" s="13"/>
      <c r="AA9" s="13"/>
      <c r="AB9" s="13"/>
      <c r="AC9" s="13"/>
    </row>
    <row r="10" spans="1:29" s="15" customFormat="1" ht="21.5" customHeight="1" x14ac:dyDescent="0.35">
      <c r="A10" s="13"/>
      <c r="B10" s="83" t="s">
        <v>8</v>
      </c>
      <c r="C10" s="84"/>
      <c r="D10" s="84"/>
      <c r="E10" s="84"/>
      <c r="F10" s="84"/>
      <c r="G10" s="84"/>
      <c r="H10" s="60"/>
      <c r="I10" s="50"/>
      <c r="J10" s="51"/>
      <c r="K10" s="60" t="s">
        <v>8</v>
      </c>
      <c r="L10" s="55"/>
      <c r="M10" s="55"/>
      <c r="N10" s="55"/>
      <c r="O10" s="55"/>
      <c r="P10" s="55"/>
      <c r="Q10" s="50"/>
      <c r="R10" s="51"/>
      <c r="W10" s="13"/>
      <c r="X10" s="13"/>
      <c r="Y10" s="13"/>
      <c r="Z10" s="13"/>
      <c r="AA10" s="13"/>
      <c r="AB10" s="13"/>
      <c r="AC10" s="13"/>
    </row>
    <row r="11" spans="1:29" s="15" customFormat="1" ht="21.5" customHeight="1" x14ac:dyDescent="0.35">
      <c r="A11" s="13"/>
      <c r="B11" s="83" t="s">
        <v>9</v>
      </c>
      <c r="C11" s="84"/>
      <c r="D11" s="84"/>
      <c r="E11" s="84"/>
      <c r="F11" s="84"/>
      <c r="G11" s="84"/>
      <c r="H11" s="60"/>
      <c r="I11" s="50" t="s">
        <v>18</v>
      </c>
      <c r="J11" s="51"/>
      <c r="K11" s="60" t="s">
        <v>9</v>
      </c>
      <c r="L11" s="55"/>
      <c r="M11" s="55"/>
      <c r="N11" s="55"/>
      <c r="O11" s="55"/>
      <c r="P11" s="55"/>
      <c r="Q11" s="50" t="s">
        <v>18</v>
      </c>
      <c r="R11" s="51"/>
      <c r="W11" s="13"/>
      <c r="X11" s="13"/>
      <c r="Y11" s="13"/>
      <c r="Z11" s="13"/>
      <c r="AA11" s="13"/>
      <c r="AB11" s="13"/>
      <c r="AC11" s="13"/>
    </row>
    <row r="12" spans="1:29" s="15" customFormat="1" ht="21.5" customHeight="1" thickBot="1" x14ac:dyDescent="0.4">
      <c r="A12" s="13"/>
      <c r="B12" s="80" t="s">
        <v>10</v>
      </c>
      <c r="C12" s="81"/>
      <c r="D12" s="81"/>
      <c r="E12" s="81"/>
      <c r="F12" s="81"/>
      <c r="G12" s="81"/>
      <c r="H12" s="82"/>
      <c r="I12" s="58" t="s">
        <v>18</v>
      </c>
      <c r="J12" s="59"/>
      <c r="K12" s="82" t="s">
        <v>10</v>
      </c>
      <c r="L12" s="53"/>
      <c r="M12" s="53"/>
      <c r="N12" s="53"/>
      <c r="O12" s="53"/>
      <c r="P12" s="53"/>
      <c r="Q12" s="58" t="s">
        <v>18</v>
      </c>
      <c r="R12" s="59"/>
      <c r="W12" s="13"/>
      <c r="X12" s="13"/>
      <c r="Y12" s="13"/>
      <c r="Z12" s="13"/>
      <c r="AA12" s="13"/>
      <c r="AB12" s="13"/>
      <c r="AC12" s="13"/>
    </row>
    <row r="13" spans="1:29" s="15" customFormat="1" ht="21.5" customHeight="1" thickBot="1" x14ac:dyDescent="0.4">
      <c r="A13" s="13"/>
      <c r="B13" s="56" t="s">
        <v>11</v>
      </c>
      <c r="C13" s="57"/>
      <c r="D13" s="57"/>
      <c r="E13" s="57"/>
      <c r="F13" s="57"/>
      <c r="G13" s="57"/>
      <c r="H13" s="7"/>
      <c r="I13" s="68"/>
      <c r="J13" s="69"/>
      <c r="K13" s="57" t="s">
        <v>11</v>
      </c>
      <c r="L13" s="57"/>
      <c r="M13" s="57"/>
      <c r="N13" s="57"/>
      <c r="O13" s="57"/>
      <c r="P13" s="57"/>
      <c r="Q13" s="68"/>
      <c r="R13" s="69"/>
      <c r="W13" s="13"/>
      <c r="X13" s="13"/>
      <c r="Y13" s="13"/>
      <c r="Z13" s="13"/>
      <c r="AA13" s="13"/>
      <c r="AB13" s="13"/>
      <c r="AC13" s="13"/>
    </row>
    <row r="14" spans="1:29" s="15" customFormat="1" ht="21.5" customHeight="1" x14ac:dyDescent="0.35">
      <c r="A14" s="13"/>
      <c r="B14" s="85" t="s">
        <v>19</v>
      </c>
      <c r="C14" s="86"/>
      <c r="D14" s="86"/>
      <c r="E14" s="86"/>
      <c r="F14" s="86"/>
      <c r="G14" s="86"/>
      <c r="H14" s="87"/>
      <c r="I14" s="46" t="str">
        <f>IF(SUM(I15:J17)=0,"",SUM(I15:J17))</f>
        <v/>
      </c>
      <c r="J14" s="48"/>
      <c r="K14" s="87" t="s">
        <v>19</v>
      </c>
      <c r="L14" s="92"/>
      <c r="M14" s="92"/>
      <c r="N14" s="92"/>
      <c r="O14" s="92"/>
      <c r="P14" s="92"/>
      <c r="Q14" s="46" t="str">
        <f>IF(SUM(R15:S17)=0,"",SUM(R15:S17))</f>
        <v/>
      </c>
      <c r="R14" s="47"/>
      <c r="W14" s="13"/>
      <c r="X14" s="13"/>
      <c r="Y14" s="13"/>
      <c r="Z14" s="13"/>
      <c r="AA14" s="13"/>
      <c r="AB14" s="13"/>
      <c r="AC14" s="13"/>
    </row>
    <row r="15" spans="1:29" s="15" customFormat="1" ht="21.5" customHeight="1" x14ac:dyDescent="0.35">
      <c r="A15" s="13"/>
      <c r="B15" s="54" t="s">
        <v>8</v>
      </c>
      <c r="C15" s="55"/>
      <c r="D15" s="55"/>
      <c r="E15" s="55"/>
      <c r="F15" s="55"/>
      <c r="G15" s="55"/>
      <c r="H15" s="55"/>
      <c r="I15" s="50" t="s">
        <v>18</v>
      </c>
      <c r="J15" s="51"/>
      <c r="K15" s="60" t="s">
        <v>8</v>
      </c>
      <c r="L15" s="55"/>
      <c r="M15" s="55"/>
      <c r="N15" s="55"/>
      <c r="O15" s="55"/>
      <c r="P15" s="55"/>
      <c r="Q15" s="50" t="s">
        <v>18</v>
      </c>
      <c r="R15" s="51"/>
      <c r="S15" s="22"/>
      <c r="W15" s="13"/>
      <c r="X15" s="13"/>
      <c r="Y15" s="13"/>
      <c r="Z15" s="13"/>
      <c r="AA15" s="13"/>
      <c r="AB15" s="13"/>
      <c r="AC15" s="13"/>
    </row>
    <row r="16" spans="1:29" s="15" customFormat="1" ht="21.5" customHeight="1" x14ac:dyDescent="0.35">
      <c r="A16" s="13"/>
      <c r="B16" s="54" t="s">
        <v>9</v>
      </c>
      <c r="C16" s="55"/>
      <c r="D16" s="55"/>
      <c r="E16" s="55"/>
      <c r="F16" s="55"/>
      <c r="G16" s="55"/>
      <c r="H16" s="55"/>
      <c r="I16" s="50" t="s">
        <v>18</v>
      </c>
      <c r="J16" s="51"/>
      <c r="K16" s="60" t="s">
        <v>9</v>
      </c>
      <c r="L16" s="55"/>
      <c r="M16" s="55"/>
      <c r="N16" s="55"/>
      <c r="O16" s="55"/>
      <c r="P16" s="55"/>
      <c r="Q16" s="50" t="s">
        <v>18</v>
      </c>
      <c r="R16" s="51"/>
      <c r="S16" s="22"/>
      <c r="W16" s="13"/>
      <c r="X16" s="13"/>
      <c r="Y16" s="13"/>
      <c r="Z16" s="13"/>
      <c r="AA16" s="13"/>
      <c r="AB16" s="13"/>
      <c r="AC16" s="13"/>
    </row>
    <row r="17" spans="1:29" s="15" customFormat="1" ht="21.5" customHeight="1" thickBot="1" x14ac:dyDescent="0.4">
      <c r="A17" s="13"/>
      <c r="B17" s="52" t="s">
        <v>10</v>
      </c>
      <c r="C17" s="53"/>
      <c r="D17" s="53"/>
      <c r="E17" s="53"/>
      <c r="F17" s="53"/>
      <c r="G17" s="53"/>
      <c r="H17" s="53"/>
      <c r="I17" s="58" t="s">
        <v>18</v>
      </c>
      <c r="J17" s="59"/>
      <c r="K17" s="82" t="s">
        <v>10</v>
      </c>
      <c r="L17" s="53"/>
      <c r="M17" s="53"/>
      <c r="N17" s="53"/>
      <c r="O17" s="53"/>
      <c r="P17" s="53"/>
      <c r="Q17" s="58" t="s">
        <v>18</v>
      </c>
      <c r="R17" s="59"/>
      <c r="S17" s="22"/>
      <c r="W17" s="13"/>
      <c r="X17" s="13"/>
      <c r="Y17" s="13"/>
      <c r="Z17" s="13"/>
      <c r="AA17" s="13"/>
      <c r="AB17" s="13"/>
      <c r="AC17" s="13"/>
    </row>
    <row r="18" spans="1:29" s="15" customFormat="1" ht="21.5" customHeight="1" thickBot="1" x14ac:dyDescent="0.4">
      <c r="A18" s="13"/>
      <c r="B18" s="56" t="s">
        <v>12</v>
      </c>
      <c r="C18" s="57"/>
      <c r="D18" s="57"/>
      <c r="E18" s="57"/>
      <c r="F18" s="57"/>
      <c r="G18" s="57"/>
      <c r="H18" s="57"/>
      <c r="I18" s="68"/>
      <c r="J18" s="69"/>
      <c r="K18" s="57" t="s">
        <v>12</v>
      </c>
      <c r="L18" s="57"/>
      <c r="M18" s="57"/>
      <c r="N18" s="57"/>
      <c r="O18" s="57"/>
      <c r="P18" s="57"/>
      <c r="Q18" s="68"/>
      <c r="R18" s="69"/>
      <c r="W18" s="13"/>
      <c r="X18" s="13"/>
      <c r="Y18" s="13"/>
      <c r="Z18" s="13"/>
      <c r="AA18" s="13"/>
      <c r="AB18" s="13"/>
      <c r="AC18" s="13"/>
    </row>
    <row r="19" spans="1:29" s="15" customFormat="1" ht="21.5" customHeight="1" x14ac:dyDescent="0.35">
      <c r="A19" s="13"/>
      <c r="B19" s="72" t="s">
        <v>19</v>
      </c>
      <c r="C19" s="73"/>
      <c r="D19" s="73"/>
      <c r="E19" s="73"/>
      <c r="F19" s="73"/>
      <c r="G19" s="73"/>
      <c r="H19" s="73"/>
      <c r="I19" s="46" t="str">
        <f>IF(SUM(I20:J22)=0,"",SUM(I20:J22))</f>
        <v/>
      </c>
      <c r="J19" s="48"/>
      <c r="K19" s="79" t="s">
        <v>19</v>
      </c>
      <c r="L19" s="73"/>
      <c r="M19" s="73"/>
      <c r="N19" s="73"/>
      <c r="O19" s="73"/>
      <c r="P19" s="73"/>
      <c r="Q19" s="46" t="str">
        <f>IF(SUM(Q20:R22)=0,"",SUM(Q20:R22))</f>
        <v/>
      </c>
      <c r="R19" s="49"/>
      <c r="V19" s="15" t="str">
        <f>IF(Q28&lt;M5,"",Q28)</f>
        <v/>
      </c>
      <c r="W19" s="13"/>
      <c r="X19" s="13"/>
      <c r="Y19" s="13"/>
      <c r="Z19" s="13"/>
      <c r="AA19" s="13"/>
      <c r="AB19" s="13"/>
      <c r="AC19" s="13"/>
    </row>
    <row r="20" spans="1:29" s="15" customFormat="1" ht="21.5" customHeight="1" x14ac:dyDescent="0.35">
      <c r="A20" s="13"/>
      <c r="B20" s="54" t="s">
        <v>8</v>
      </c>
      <c r="C20" s="55"/>
      <c r="D20" s="55"/>
      <c r="E20" s="55"/>
      <c r="F20" s="55"/>
      <c r="G20" s="55"/>
      <c r="H20" s="55"/>
      <c r="I20" s="50" t="s">
        <v>18</v>
      </c>
      <c r="J20" s="51"/>
      <c r="K20" s="60" t="s">
        <v>8</v>
      </c>
      <c r="L20" s="55"/>
      <c r="M20" s="55"/>
      <c r="N20" s="55"/>
      <c r="O20" s="55"/>
      <c r="P20" s="55"/>
      <c r="Q20" s="50" t="s">
        <v>18</v>
      </c>
      <c r="R20" s="51"/>
      <c r="V20" s="15">
        <f>IF(I28&gt;Q28,M5,D5)</f>
        <v>0</v>
      </c>
      <c r="W20" s="13"/>
      <c r="X20" s="13"/>
      <c r="Y20" s="13"/>
      <c r="Z20" s="13"/>
      <c r="AA20" s="13"/>
      <c r="AB20" s="13"/>
      <c r="AC20" s="13"/>
    </row>
    <row r="21" spans="1:29" s="15" customFormat="1" ht="21.5" customHeight="1" x14ac:dyDescent="0.35">
      <c r="A21" s="13"/>
      <c r="B21" s="54" t="s">
        <v>9</v>
      </c>
      <c r="C21" s="55"/>
      <c r="D21" s="55"/>
      <c r="E21" s="55"/>
      <c r="F21" s="55"/>
      <c r="G21" s="55"/>
      <c r="H21" s="55"/>
      <c r="I21" s="50" t="s">
        <v>18</v>
      </c>
      <c r="J21" s="51"/>
      <c r="K21" s="60" t="s">
        <v>9</v>
      </c>
      <c r="L21" s="55"/>
      <c r="M21" s="55"/>
      <c r="N21" s="55"/>
      <c r="O21" s="55"/>
      <c r="P21" s="55"/>
      <c r="Q21" s="50" t="s">
        <v>18</v>
      </c>
      <c r="R21" s="51"/>
      <c r="V21" s="15">
        <f>IF(U27&lt;U28,U28,U27)</f>
        <v>0</v>
      </c>
      <c r="W21" s="13"/>
      <c r="X21" s="13"/>
      <c r="Y21" s="13"/>
      <c r="Z21" s="13"/>
      <c r="AA21" s="13"/>
      <c r="AB21" s="13"/>
      <c r="AC21" s="13"/>
    </row>
    <row r="22" spans="1:29" s="15" customFormat="1" ht="21.5" customHeight="1" thickBot="1" x14ac:dyDescent="0.4">
      <c r="A22" s="13"/>
      <c r="B22" s="52" t="s">
        <v>10</v>
      </c>
      <c r="C22" s="53"/>
      <c r="D22" s="53"/>
      <c r="E22" s="53"/>
      <c r="F22" s="53"/>
      <c r="G22" s="53"/>
      <c r="H22" s="53"/>
      <c r="I22" s="58" t="s">
        <v>18</v>
      </c>
      <c r="J22" s="59"/>
      <c r="K22" s="82" t="s">
        <v>10</v>
      </c>
      <c r="L22" s="53"/>
      <c r="M22" s="53"/>
      <c r="N22" s="53"/>
      <c r="O22" s="53"/>
      <c r="P22" s="53"/>
      <c r="Q22" s="58" t="s">
        <v>18</v>
      </c>
      <c r="R22" s="59"/>
      <c r="V22" s="15" t="str">
        <f>IF(V20=0,"",V20)</f>
        <v/>
      </c>
      <c r="W22" s="13"/>
      <c r="X22" s="13"/>
      <c r="Y22" s="13"/>
      <c r="Z22" s="13"/>
      <c r="AA22" s="13"/>
      <c r="AB22" s="13"/>
      <c r="AC22" s="13"/>
    </row>
    <row r="23" spans="1:29" s="15" customFormat="1" ht="21.5" customHeight="1" thickBot="1" x14ac:dyDescent="0.4">
      <c r="A23" s="13"/>
      <c r="B23" s="56" t="s">
        <v>13</v>
      </c>
      <c r="C23" s="57"/>
      <c r="D23" s="57"/>
      <c r="E23" s="57"/>
      <c r="F23" s="57"/>
      <c r="G23" s="57"/>
      <c r="H23" s="57"/>
      <c r="I23" s="70"/>
      <c r="J23" s="71"/>
      <c r="K23" s="57" t="s">
        <v>13</v>
      </c>
      <c r="L23" s="57"/>
      <c r="M23" s="57"/>
      <c r="N23" s="57"/>
      <c r="O23" s="57"/>
      <c r="P23" s="57"/>
      <c r="Q23" s="68"/>
      <c r="R23" s="69"/>
      <c r="W23" s="13"/>
      <c r="X23" s="13"/>
      <c r="Y23" s="13"/>
      <c r="Z23" s="13"/>
      <c r="AA23" s="13"/>
      <c r="AB23" s="13"/>
      <c r="AC23" s="13"/>
    </row>
    <row r="24" spans="1:29" s="15" customFormat="1" ht="21.5" customHeight="1" x14ac:dyDescent="0.35">
      <c r="A24" s="13"/>
      <c r="B24" s="72" t="s">
        <v>19</v>
      </c>
      <c r="C24" s="73"/>
      <c r="D24" s="73"/>
      <c r="E24" s="73"/>
      <c r="F24" s="73"/>
      <c r="G24" s="73"/>
      <c r="H24" s="73"/>
      <c r="I24" s="61" t="str">
        <f>IF(SUM(I25:J27)=0,"",SUM(I25:J27))</f>
        <v/>
      </c>
      <c r="J24" s="63"/>
      <c r="K24" s="79" t="s">
        <v>19</v>
      </c>
      <c r="L24" s="73"/>
      <c r="M24" s="73"/>
      <c r="N24" s="73"/>
      <c r="O24" s="73"/>
      <c r="P24" s="73"/>
      <c r="Q24" s="61" t="str">
        <f>IF(SUM(Q25:R27)=0,"",SUM(Q25:R27))</f>
        <v/>
      </c>
      <c r="R24" s="62"/>
      <c r="W24" s="13"/>
      <c r="X24" s="13"/>
      <c r="Y24" s="13"/>
      <c r="Z24" s="13"/>
      <c r="AA24" s="13"/>
      <c r="AB24" s="13"/>
      <c r="AC24" s="13"/>
    </row>
    <row r="25" spans="1:29" s="15" customFormat="1" ht="21.5" customHeight="1" x14ac:dyDescent="0.35">
      <c r="A25" s="13"/>
      <c r="B25" s="54" t="s">
        <v>8</v>
      </c>
      <c r="C25" s="55"/>
      <c r="D25" s="55"/>
      <c r="E25" s="55"/>
      <c r="F25" s="55"/>
      <c r="G25" s="55"/>
      <c r="H25" s="55"/>
      <c r="I25" s="50" t="s">
        <v>18</v>
      </c>
      <c r="J25" s="51"/>
      <c r="K25" s="60" t="s">
        <v>8</v>
      </c>
      <c r="L25" s="55"/>
      <c r="M25" s="55"/>
      <c r="N25" s="55"/>
      <c r="O25" s="55"/>
      <c r="P25" s="55"/>
      <c r="Q25" s="50" t="s">
        <v>18</v>
      </c>
      <c r="R25" s="51"/>
      <c r="W25" s="13"/>
      <c r="X25" s="13"/>
      <c r="Y25" s="13"/>
      <c r="Z25" s="13"/>
      <c r="AA25" s="13"/>
      <c r="AB25" s="13"/>
      <c r="AC25" s="13"/>
    </row>
    <row r="26" spans="1:29" s="15" customFormat="1" ht="21.5" customHeight="1" x14ac:dyDescent="0.35">
      <c r="A26" s="13"/>
      <c r="B26" s="54" t="s">
        <v>9</v>
      </c>
      <c r="C26" s="55"/>
      <c r="D26" s="55"/>
      <c r="E26" s="55"/>
      <c r="F26" s="55"/>
      <c r="G26" s="55"/>
      <c r="H26" s="55"/>
      <c r="I26" s="50" t="s">
        <v>18</v>
      </c>
      <c r="J26" s="51"/>
      <c r="K26" s="60" t="s">
        <v>9</v>
      </c>
      <c r="L26" s="55"/>
      <c r="M26" s="55"/>
      <c r="N26" s="55"/>
      <c r="O26" s="55"/>
      <c r="P26" s="55"/>
      <c r="Q26" s="50" t="s">
        <v>18</v>
      </c>
      <c r="R26" s="51"/>
      <c r="W26" s="13"/>
      <c r="X26" s="13"/>
      <c r="Y26" s="13"/>
      <c r="Z26" s="13"/>
      <c r="AA26" s="13"/>
      <c r="AB26" s="13"/>
      <c r="AC26" s="13"/>
    </row>
    <row r="27" spans="1:29" s="15" customFormat="1" ht="21.5" customHeight="1" thickBot="1" x14ac:dyDescent="0.4">
      <c r="A27" s="13"/>
      <c r="B27" s="52" t="s">
        <v>10</v>
      </c>
      <c r="C27" s="53"/>
      <c r="D27" s="53"/>
      <c r="E27" s="53"/>
      <c r="F27" s="53"/>
      <c r="G27" s="53"/>
      <c r="H27" s="53"/>
      <c r="I27" s="58" t="s">
        <v>18</v>
      </c>
      <c r="J27" s="59"/>
      <c r="K27" s="82" t="s">
        <v>10</v>
      </c>
      <c r="L27" s="53"/>
      <c r="M27" s="53"/>
      <c r="N27" s="53"/>
      <c r="O27" s="53"/>
      <c r="P27" s="53"/>
      <c r="Q27" s="58" t="s">
        <v>18</v>
      </c>
      <c r="R27" s="59"/>
      <c r="U27" s="15">
        <f>U30-V30</f>
        <v>0</v>
      </c>
      <c r="W27" s="13"/>
      <c r="X27" s="13"/>
      <c r="Y27" s="13"/>
      <c r="Z27" s="13"/>
      <c r="AA27" s="13"/>
      <c r="AB27" s="13"/>
      <c r="AC27" s="13"/>
    </row>
    <row r="28" spans="1:29" s="15" customFormat="1" ht="21.5" customHeight="1" thickBot="1" x14ac:dyDescent="0.4">
      <c r="A28" s="13"/>
      <c r="B28" s="88" t="s">
        <v>21</v>
      </c>
      <c r="C28" s="89"/>
      <c r="D28" s="89"/>
      <c r="E28" s="89"/>
      <c r="F28" s="89"/>
      <c r="G28" s="89"/>
      <c r="H28" s="89"/>
      <c r="I28" s="66" t="str">
        <f>IF(SUM(I9,I14,I19,I24)=0,"",SUM(I9,I14,I19,I24))</f>
        <v/>
      </c>
      <c r="J28" s="67"/>
      <c r="K28" s="89" t="s">
        <v>20</v>
      </c>
      <c r="L28" s="89"/>
      <c r="M28" s="89"/>
      <c r="N28" s="89"/>
      <c r="O28" s="89"/>
      <c r="P28" s="89"/>
      <c r="Q28" s="64" t="str">
        <f>IF(SUM(Q9,Q14,Q19,Q24)=0,"",SUM(Q9,Q14,Q19,Q24))</f>
        <v/>
      </c>
      <c r="R28" s="65"/>
      <c r="U28" s="15">
        <f>V30-U30</f>
        <v>0</v>
      </c>
      <c r="W28" s="13"/>
      <c r="X28" s="13"/>
      <c r="Y28" s="13"/>
      <c r="Z28" s="13"/>
      <c r="AA28" s="13"/>
      <c r="AB28" s="13"/>
      <c r="AC28" s="13"/>
    </row>
    <row r="29" spans="1:29" s="23" customFormat="1" ht="7.25" customHeight="1" x14ac:dyDescent="0.35">
      <c r="B29" s="24"/>
    </row>
    <row r="30" spans="1:29" s="1" customFormat="1" ht="14.65" customHeight="1" x14ac:dyDescent="0.35">
      <c r="B30" s="25"/>
      <c r="F30" s="4" t="s">
        <v>14</v>
      </c>
      <c r="G30" s="4"/>
      <c r="H30" s="75" t="str">
        <f>V22</f>
        <v/>
      </c>
      <c r="I30" s="75"/>
      <c r="J30" s="75"/>
      <c r="K30" s="75"/>
      <c r="L30" s="75"/>
      <c r="M30" s="75"/>
      <c r="N30" s="27"/>
      <c r="O30" s="28" t="s">
        <v>15</v>
      </c>
      <c r="P30" s="26" t="str">
        <f>IF(V21=0,"",V21)</f>
        <v/>
      </c>
      <c r="Q30" s="4" t="s">
        <v>16</v>
      </c>
      <c r="R30" s="13"/>
      <c r="U30" s="1">
        <f>IF(I28="",0,I28)</f>
        <v>0</v>
      </c>
      <c r="V30" s="1">
        <f>IF(Q28="",0,Q28)</f>
        <v>0</v>
      </c>
    </row>
    <row r="31" spans="1:29" s="1" customFormat="1" ht="23.5" x14ac:dyDescent="0.55000000000000004">
      <c r="A31" s="29"/>
      <c r="B31" s="30" t="s">
        <v>26</v>
      </c>
      <c r="C31" s="31"/>
      <c r="D31" s="31"/>
      <c r="E31" s="29"/>
      <c r="F31" s="31"/>
      <c r="G31" s="32"/>
      <c r="H31" s="32"/>
      <c r="I31" s="33"/>
      <c r="J31" s="34"/>
      <c r="K31" s="34"/>
      <c r="L31" s="34"/>
      <c r="M31" s="34"/>
      <c r="N31" s="35"/>
      <c r="P31" s="36"/>
      <c r="Q31" s="36"/>
      <c r="R31" s="37"/>
      <c r="S31" s="37"/>
    </row>
    <row r="32" spans="1:29" s="29" customFormat="1" ht="15.9" customHeight="1" x14ac:dyDescent="0.3">
      <c r="B32" s="38" t="s">
        <v>17</v>
      </c>
      <c r="G32" s="43" t="s">
        <v>27</v>
      </c>
      <c r="H32" s="43"/>
      <c r="I32" s="43"/>
      <c r="J32" s="43"/>
      <c r="K32" s="43"/>
      <c r="L32" s="33"/>
      <c r="M32" s="33"/>
      <c r="P32" s="39"/>
      <c r="Q32" s="39"/>
      <c r="R32" s="38"/>
      <c r="S32" s="38"/>
    </row>
    <row r="33" spans="1:19" s="29" customFormat="1" ht="27.5" customHeight="1" x14ac:dyDescent="0.3"/>
    <row r="34" spans="1:19" s="1" customFormat="1" ht="15.5" x14ac:dyDescent="0.35">
      <c r="A34" s="23"/>
      <c r="B34" s="24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40"/>
      <c r="O34" s="23"/>
      <c r="P34" s="23"/>
      <c r="Q34" s="23"/>
      <c r="R34" s="23"/>
      <c r="S34" s="23"/>
    </row>
    <row r="35" spans="1:19" s="1" customFormat="1" ht="15.5" x14ac:dyDescent="0.35">
      <c r="A35" s="23"/>
      <c r="B35" s="24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</row>
  </sheetData>
  <sheetProtection selectLockedCells="1"/>
  <mergeCells count="99">
    <mergeCell ref="C1:Q1"/>
    <mergeCell ref="K25:P25"/>
    <mergeCell ref="C2:Q2"/>
    <mergeCell ref="R1:S2"/>
    <mergeCell ref="I10:J10"/>
    <mergeCell ref="M6:R6"/>
    <mergeCell ref="K10:P10"/>
    <mergeCell ref="B4:S4"/>
    <mergeCell ref="K5:L5"/>
    <mergeCell ref="K6:L6"/>
    <mergeCell ref="K9:P9"/>
    <mergeCell ref="K8:P8"/>
    <mergeCell ref="B8:G8"/>
    <mergeCell ref="D5:I5"/>
    <mergeCell ref="D6:I6"/>
    <mergeCell ref="B5:C5"/>
    <mergeCell ref="B6:C6"/>
    <mergeCell ref="K13:P13"/>
    <mergeCell ref="I13:J13"/>
    <mergeCell ref="K18:P18"/>
    <mergeCell ref="K19:P19"/>
    <mergeCell ref="K20:P20"/>
    <mergeCell ref="K14:P14"/>
    <mergeCell ref="K15:P15"/>
    <mergeCell ref="K17:P17"/>
    <mergeCell ref="I12:J12"/>
    <mergeCell ref="I11:J11"/>
    <mergeCell ref="M5:R5"/>
    <mergeCell ref="K11:P11"/>
    <mergeCell ref="K12:P12"/>
    <mergeCell ref="B22:H22"/>
    <mergeCell ref="B21:H21"/>
    <mergeCell ref="I27:J27"/>
    <mergeCell ref="I26:J26"/>
    <mergeCell ref="I25:J25"/>
    <mergeCell ref="I22:J22"/>
    <mergeCell ref="I21:J21"/>
    <mergeCell ref="B27:H27"/>
    <mergeCell ref="B26:H26"/>
    <mergeCell ref="B25:H25"/>
    <mergeCell ref="B24:H24"/>
    <mergeCell ref="B23:H23"/>
    <mergeCell ref="B20:H20"/>
    <mergeCell ref="B19:H19"/>
    <mergeCell ref="C3:E3"/>
    <mergeCell ref="P3:Q3"/>
    <mergeCell ref="H30:M30"/>
    <mergeCell ref="Q9:R9"/>
    <mergeCell ref="I9:J9"/>
    <mergeCell ref="B9:H9"/>
    <mergeCell ref="B12:H12"/>
    <mergeCell ref="B11:H11"/>
    <mergeCell ref="B10:H10"/>
    <mergeCell ref="K23:P23"/>
    <mergeCell ref="B14:H14"/>
    <mergeCell ref="I20:J20"/>
    <mergeCell ref="Q13:R13"/>
    <mergeCell ref="B28:H28"/>
    <mergeCell ref="Q28:R28"/>
    <mergeCell ref="I28:J28"/>
    <mergeCell ref="Q23:R23"/>
    <mergeCell ref="I23:J23"/>
    <mergeCell ref="I18:J18"/>
    <mergeCell ref="Q18:R18"/>
    <mergeCell ref="Q27:R27"/>
    <mergeCell ref="Q20:R20"/>
    <mergeCell ref="Q21:R21"/>
    <mergeCell ref="Q22:R22"/>
    <mergeCell ref="Q25:R25"/>
    <mergeCell ref="Q26:R26"/>
    <mergeCell ref="K21:P21"/>
    <mergeCell ref="K28:P28"/>
    <mergeCell ref="K26:P26"/>
    <mergeCell ref="K27:P27"/>
    <mergeCell ref="K16:P16"/>
    <mergeCell ref="Q24:R24"/>
    <mergeCell ref="I24:J24"/>
    <mergeCell ref="I17:J17"/>
    <mergeCell ref="I16:J16"/>
    <mergeCell ref="Q16:R16"/>
    <mergeCell ref="Q17:R17"/>
    <mergeCell ref="K22:P22"/>
    <mergeCell ref="K24:P24"/>
    <mergeCell ref="G32:K32"/>
    <mergeCell ref="B1:B2"/>
    <mergeCell ref="Q14:R14"/>
    <mergeCell ref="I14:J14"/>
    <mergeCell ref="Q19:R19"/>
    <mergeCell ref="I19:J19"/>
    <mergeCell ref="I15:J15"/>
    <mergeCell ref="B17:H17"/>
    <mergeCell ref="B16:H16"/>
    <mergeCell ref="B15:H15"/>
    <mergeCell ref="B18:H18"/>
    <mergeCell ref="Q10:R10"/>
    <mergeCell ref="Q11:R11"/>
    <mergeCell ref="Q12:R12"/>
    <mergeCell ref="Q15:R15"/>
    <mergeCell ref="B13:G13"/>
  </mergeCells>
  <phoneticPr fontId="2" type="noConversion"/>
  <hyperlinks>
    <hyperlink ref="G32" r:id="rId1" display="mailto:ejvind.a@gmail" xr:uid="{65AA371E-909F-4BBA-B826-FFBB8A034EC0}"/>
  </hyperlinks>
  <printOptions horizontalCentered="1" verticalCentered="1"/>
  <pageMargins left="0" right="0" top="0" bottom="0" header="0" footer="0"/>
  <pageSetup paperSize="9" orientation="portrait" r:id="rId2"/>
  <colBreaks count="1" manualBreakCount="1">
    <brk id="18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Ejvind Andersen</dc:creator>
  <cp:lastModifiedBy>Dorthe Christensen</cp:lastModifiedBy>
  <cp:lastPrinted>2025-11-20T08:45:22Z</cp:lastPrinted>
  <dcterms:created xsi:type="dcterms:W3CDTF">2025-11-13T09:35:43Z</dcterms:created>
  <dcterms:modified xsi:type="dcterms:W3CDTF">2026-02-17T14:55:14Z</dcterms:modified>
</cp:coreProperties>
</file>