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Denne_projektmappe" hidePivotFieldList="1"/>
  <mc:AlternateContent xmlns:mc="http://schemas.openxmlformats.org/markup-compatibility/2006">
    <mc:Choice Requires="x15">
      <x15ac:absPath xmlns:x15ac="http://schemas.microsoft.com/office/spreadsheetml/2010/11/ac" url="C:\Users\MIK\Desktop\"/>
    </mc:Choice>
  </mc:AlternateContent>
  <xr:revisionPtr revIDLastSave="0" documentId="8_{A8205483-9A80-49D5-9B59-37E57DED1CEA}" xr6:coauthVersionLast="44" xr6:coauthVersionMax="44" xr10:uidLastSave="{00000000-0000-0000-0000-000000000000}"/>
  <bookViews>
    <workbookView xWindow="1950" yWindow="1950" windowWidth="21600" windowHeight="11385" firstSheet="2" activeTab="4" xr2:uid="{00000000-000D-0000-FFFF-FFFF00000000}"/>
  </bookViews>
  <sheets>
    <sheet name="Mænd" sheetId="6" state="hidden" r:id="rId1"/>
    <sheet name="Kvinder" sheetId="5" state="hidden" r:id="rId2"/>
    <sheet name="Vejledning" sheetId="10" r:id="rId3"/>
    <sheet name="Navne blandet" sheetId="1" r:id="rId4"/>
    <sheet name="Resultat indv." sheetId="9" r:id="rId5"/>
    <sheet name="HOLD" sheetId="8" r:id="rId6"/>
    <sheet name="Slagsedler" sheetId="7" r:id="rId7"/>
  </sheets>
  <definedNames>
    <definedName name="_xlnm._FilterDatabase" localSheetId="5" hidden="1">HOLD!$B$3:$J$31</definedName>
    <definedName name="_xlnm._FilterDatabase" localSheetId="3" hidden="1">'Navne blandet'!$B$2:$I$98</definedName>
    <definedName name="_xlnm._FilterDatabase" localSheetId="4" hidden="1">'Resultat indv.'!$B$3:$H$3</definedName>
    <definedName name="_xlnm.Print_Area" localSheetId="6">Slagsedler!$A:$M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" i="7" l="1"/>
  <c r="D20" i="7" l="1"/>
  <c r="D538" i="7" l="1"/>
  <c r="D519" i="7"/>
  <c r="D501" i="7"/>
  <c r="D482" i="7"/>
  <c r="D464" i="7"/>
  <c r="D445" i="7"/>
  <c r="D427" i="7"/>
  <c r="D408" i="7"/>
  <c r="D390" i="7"/>
  <c r="D371" i="7"/>
  <c r="D353" i="7"/>
  <c r="D334" i="7"/>
  <c r="D316" i="7"/>
  <c r="D297" i="7"/>
  <c r="D279" i="7"/>
  <c r="D260" i="7"/>
  <c r="D242" i="7"/>
  <c r="D223" i="7"/>
  <c r="D205" i="7"/>
  <c r="D186" i="7"/>
  <c r="D168" i="7"/>
  <c r="D149" i="7"/>
  <c r="D131" i="7"/>
  <c r="D112" i="7"/>
  <c r="D94" i="7"/>
  <c r="D75" i="7"/>
  <c r="D57" i="7"/>
  <c r="D38" i="7"/>
  <c r="F6" i="9" l="1"/>
  <c r="E6" i="9"/>
  <c r="D6" i="9"/>
  <c r="C6" i="9"/>
  <c r="B6" i="9"/>
  <c r="I89" i="1" l="1"/>
  <c r="I34" i="1"/>
  <c r="B239" i="8" l="1"/>
  <c r="B6" i="8" s="1"/>
  <c r="C239" i="8"/>
  <c r="F6" i="8" s="1"/>
  <c r="D239" i="8"/>
  <c r="E239" i="8"/>
  <c r="F239" i="8"/>
  <c r="B240" i="8"/>
  <c r="C6" i="8" s="1"/>
  <c r="C240" i="8"/>
  <c r="D240" i="8"/>
  <c r="E240" i="8"/>
  <c r="F240" i="8"/>
  <c r="B241" i="8"/>
  <c r="D6" i="8" s="1"/>
  <c r="C241" i="8"/>
  <c r="D241" i="8"/>
  <c r="E241" i="8"/>
  <c r="F241" i="8"/>
  <c r="B242" i="8"/>
  <c r="E6" i="8" s="1"/>
  <c r="C242" i="8"/>
  <c r="D242" i="8"/>
  <c r="E242" i="8"/>
  <c r="F242" i="8"/>
  <c r="B59" i="9"/>
  <c r="C59" i="9"/>
  <c r="D59" i="9"/>
  <c r="E59" i="9"/>
  <c r="F59" i="9"/>
  <c r="B25" i="9"/>
  <c r="C25" i="9"/>
  <c r="D25" i="9"/>
  <c r="E25" i="9"/>
  <c r="F25" i="9"/>
  <c r="F243" i="8" l="1"/>
  <c r="I6" i="8" s="1"/>
  <c r="D243" i="8"/>
  <c r="G6" i="8" s="1"/>
  <c r="E243" i="8"/>
  <c r="H6" i="8" s="1"/>
  <c r="F200" i="8"/>
  <c r="E55" i="9" l="1"/>
  <c r="E24" i="9"/>
  <c r="E13" i="9"/>
  <c r="E58" i="9"/>
  <c r="E19" i="9"/>
  <c r="E38" i="9"/>
  <c r="E76" i="9"/>
  <c r="E23" i="9"/>
  <c r="E94" i="9"/>
  <c r="E93" i="9"/>
  <c r="E43" i="9"/>
  <c r="E102" i="9"/>
  <c r="E28" i="9"/>
  <c r="E82" i="9"/>
  <c r="E85" i="9"/>
  <c r="E14" i="9"/>
  <c r="E11" i="9"/>
  <c r="E47" i="9"/>
  <c r="E75" i="9"/>
  <c r="E41" i="9"/>
  <c r="E74" i="9"/>
  <c r="E40" i="9"/>
  <c r="E54" i="9"/>
  <c r="E39" i="9"/>
  <c r="E35" i="9"/>
  <c r="E78" i="9"/>
  <c r="E65" i="9"/>
  <c r="E60" i="9"/>
  <c r="E64" i="9"/>
  <c r="E70" i="9"/>
  <c r="E99" i="9"/>
  <c r="E45" i="9"/>
  <c r="E84" i="9"/>
  <c r="E46" i="9"/>
  <c r="E17" i="9"/>
  <c r="E21" i="9"/>
  <c r="E52" i="9"/>
  <c r="E27" i="9"/>
  <c r="E36" i="9"/>
  <c r="E73" i="9"/>
  <c r="E20" i="9"/>
  <c r="E34" i="9"/>
  <c r="E29" i="9"/>
  <c r="E53" i="9"/>
  <c r="E105" i="9"/>
  <c r="E68" i="9"/>
  <c r="E42" i="9"/>
  <c r="E44" i="9"/>
  <c r="E22" i="9"/>
  <c r="E106" i="9"/>
  <c r="E83" i="9"/>
  <c r="E67" i="9"/>
  <c r="E9" i="9"/>
  <c r="E100" i="9"/>
  <c r="E48" i="9"/>
  <c r="E86" i="9"/>
  <c r="E63" i="9"/>
  <c r="E56" i="9"/>
  <c r="E117" i="9"/>
  <c r="E114" i="9"/>
  <c r="E97" i="9"/>
  <c r="E57" i="9"/>
  <c r="E89" i="9"/>
  <c r="E37" i="9"/>
  <c r="E12" i="9"/>
  <c r="E87" i="9"/>
  <c r="E5" i="9"/>
  <c r="E91" i="9"/>
  <c r="E113" i="9"/>
  <c r="E30" i="9"/>
  <c r="E51" i="9"/>
  <c r="E92" i="9"/>
  <c r="E96" i="9"/>
  <c r="E69" i="9"/>
  <c r="E16" i="9"/>
  <c r="E66" i="9"/>
  <c r="E50" i="9"/>
  <c r="E101" i="9"/>
  <c r="E90" i="9"/>
  <c r="E95" i="9"/>
  <c r="E15" i="9"/>
  <c r="E77" i="9"/>
  <c r="E62" i="9"/>
  <c r="E7" i="9"/>
  <c r="E32" i="9"/>
  <c r="E4" i="9"/>
  <c r="E72" i="9"/>
  <c r="E81" i="9"/>
  <c r="E18" i="9"/>
  <c r="E26" i="9"/>
  <c r="E104" i="9"/>
  <c r="E88" i="9"/>
  <c r="E61" i="9"/>
  <c r="E107" i="9"/>
  <c r="E10" i="9"/>
  <c r="E115" i="9"/>
  <c r="E80" i="9"/>
  <c r="E118" i="9"/>
  <c r="E122" i="9"/>
  <c r="E8" i="9"/>
  <c r="E71" i="9"/>
  <c r="E108" i="9"/>
  <c r="E110" i="9"/>
  <c r="E123" i="9"/>
  <c r="E111" i="9"/>
  <c r="E120" i="9"/>
  <c r="E98" i="9"/>
  <c r="E109" i="9"/>
  <c r="E112" i="9"/>
  <c r="E103" i="9"/>
  <c r="E49" i="9"/>
  <c r="E79" i="9"/>
  <c r="E119" i="9"/>
  <c r="E121" i="9"/>
  <c r="E33" i="9"/>
  <c r="E116" i="9"/>
  <c r="E31" i="9"/>
  <c r="D55" i="9"/>
  <c r="D24" i="9"/>
  <c r="D13" i="9"/>
  <c r="D58" i="9"/>
  <c r="D19" i="9"/>
  <c r="D38" i="9"/>
  <c r="D76" i="9"/>
  <c r="D23" i="9"/>
  <c r="D94" i="9"/>
  <c r="D93" i="9"/>
  <c r="D43" i="9"/>
  <c r="D102" i="9"/>
  <c r="D28" i="9"/>
  <c r="D82" i="9"/>
  <c r="D85" i="9"/>
  <c r="D14" i="9"/>
  <c r="D11" i="9"/>
  <c r="D47" i="9"/>
  <c r="D75" i="9"/>
  <c r="D41" i="9"/>
  <c r="D74" i="9"/>
  <c r="D40" i="9"/>
  <c r="D54" i="9"/>
  <c r="D39" i="9"/>
  <c r="D35" i="9"/>
  <c r="D78" i="9"/>
  <c r="D65" i="9"/>
  <c r="D60" i="9"/>
  <c r="D64" i="9"/>
  <c r="D70" i="9"/>
  <c r="D99" i="9"/>
  <c r="D45" i="9"/>
  <c r="D84" i="9"/>
  <c r="D46" i="9"/>
  <c r="D17" i="9"/>
  <c r="D21" i="9"/>
  <c r="D52" i="9"/>
  <c r="D27" i="9"/>
  <c r="D36" i="9"/>
  <c r="D73" i="9"/>
  <c r="D20" i="9"/>
  <c r="D34" i="9"/>
  <c r="D29" i="9"/>
  <c r="D53" i="9"/>
  <c r="D105" i="9"/>
  <c r="D68" i="9"/>
  <c r="D42" i="9"/>
  <c r="D44" i="9"/>
  <c r="D22" i="9"/>
  <c r="D106" i="9"/>
  <c r="D83" i="9"/>
  <c r="D67" i="9"/>
  <c r="D9" i="9"/>
  <c r="D100" i="9"/>
  <c r="D48" i="9"/>
  <c r="D86" i="9"/>
  <c r="D63" i="9"/>
  <c r="D56" i="9"/>
  <c r="D117" i="9"/>
  <c r="D114" i="9"/>
  <c r="D97" i="9"/>
  <c r="D57" i="9"/>
  <c r="D89" i="9"/>
  <c r="D37" i="9"/>
  <c r="D12" i="9"/>
  <c r="D87" i="9"/>
  <c r="D5" i="9"/>
  <c r="D91" i="9"/>
  <c r="D113" i="9"/>
  <c r="D30" i="9"/>
  <c r="D51" i="9"/>
  <c r="D92" i="9"/>
  <c r="D96" i="9"/>
  <c r="D69" i="9"/>
  <c r="D16" i="9"/>
  <c r="D66" i="9"/>
  <c r="D50" i="9"/>
  <c r="D101" i="9"/>
  <c r="D90" i="9"/>
  <c r="D95" i="9"/>
  <c r="D15" i="9"/>
  <c r="D77" i="9"/>
  <c r="D62" i="9"/>
  <c r="D7" i="9"/>
  <c r="D32" i="9"/>
  <c r="D4" i="9"/>
  <c r="D72" i="9"/>
  <c r="D81" i="9"/>
  <c r="D18" i="9"/>
  <c r="D26" i="9"/>
  <c r="D104" i="9"/>
  <c r="D88" i="9"/>
  <c r="D61" i="9"/>
  <c r="D107" i="9"/>
  <c r="D10" i="9"/>
  <c r="D115" i="9"/>
  <c r="D80" i="9"/>
  <c r="D118" i="9"/>
  <c r="D122" i="9"/>
  <c r="D8" i="9"/>
  <c r="D71" i="9"/>
  <c r="D108" i="9"/>
  <c r="D110" i="9"/>
  <c r="D123" i="9"/>
  <c r="D111" i="9"/>
  <c r="D120" i="9"/>
  <c r="D98" i="9"/>
  <c r="D109" i="9"/>
  <c r="D112" i="9"/>
  <c r="D103" i="9"/>
  <c r="D49" i="9"/>
  <c r="D79" i="9"/>
  <c r="D119" i="9"/>
  <c r="D121" i="9"/>
  <c r="D33" i="9"/>
  <c r="D116" i="9"/>
  <c r="D31" i="9"/>
  <c r="C55" i="9"/>
  <c r="C24" i="9"/>
  <c r="C13" i="9"/>
  <c r="C58" i="9"/>
  <c r="C19" i="9"/>
  <c r="C38" i="9"/>
  <c r="C76" i="9"/>
  <c r="C23" i="9"/>
  <c r="C94" i="9"/>
  <c r="C93" i="9"/>
  <c r="C43" i="9"/>
  <c r="C102" i="9"/>
  <c r="C28" i="9"/>
  <c r="C82" i="9"/>
  <c r="C85" i="9"/>
  <c r="C14" i="9"/>
  <c r="C11" i="9"/>
  <c r="C47" i="9"/>
  <c r="C75" i="9"/>
  <c r="C41" i="9"/>
  <c r="C74" i="9"/>
  <c r="C40" i="9"/>
  <c r="C54" i="9"/>
  <c r="C39" i="9"/>
  <c r="C35" i="9"/>
  <c r="C78" i="9"/>
  <c r="C65" i="9"/>
  <c r="C60" i="9"/>
  <c r="C64" i="9"/>
  <c r="C70" i="9"/>
  <c r="C99" i="9"/>
  <c r="C45" i="9"/>
  <c r="C84" i="9"/>
  <c r="C46" i="9"/>
  <c r="C17" i="9"/>
  <c r="C21" i="9"/>
  <c r="C52" i="9"/>
  <c r="C27" i="9"/>
  <c r="C36" i="9"/>
  <c r="C73" i="9"/>
  <c r="C20" i="9"/>
  <c r="C34" i="9"/>
  <c r="C29" i="9"/>
  <c r="C53" i="9"/>
  <c r="C105" i="9"/>
  <c r="C68" i="9"/>
  <c r="C42" i="9"/>
  <c r="C44" i="9"/>
  <c r="C22" i="9"/>
  <c r="C106" i="9"/>
  <c r="C83" i="9"/>
  <c r="C67" i="9"/>
  <c r="C9" i="9"/>
  <c r="C100" i="9"/>
  <c r="C48" i="9"/>
  <c r="C86" i="9"/>
  <c r="C63" i="9"/>
  <c r="C56" i="9"/>
  <c r="C117" i="9"/>
  <c r="C114" i="9"/>
  <c r="C97" i="9"/>
  <c r="C57" i="9"/>
  <c r="C89" i="9"/>
  <c r="C37" i="9"/>
  <c r="C12" i="9"/>
  <c r="C87" i="9"/>
  <c r="C5" i="9"/>
  <c r="C91" i="9"/>
  <c r="C113" i="9"/>
  <c r="C30" i="9"/>
  <c r="C51" i="9"/>
  <c r="C92" i="9"/>
  <c r="C96" i="9"/>
  <c r="C69" i="9"/>
  <c r="C16" i="9"/>
  <c r="C66" i="9"/>
  <c r="C50" i="9"/>
  <c r="C101" i="9"/>
  <c r="C90" i="9"/>
  <c r="C95" i="9"/>
  <c r="C15" i="9"/>
  <c r="C77" i="9"/>
  <c r="C62" i="9"/>
  <c r="C7" i="9"/>
  <c r="C32" i="9"/>
  <c r="C4" i="9"/>
  <c r="C72" i="9"/>
  <c r="C81" i="9"/>
  <c r="C18" i="9"/>
  <c r="C26" i="9"/>
  <c r="C104" i="9"/>
  <c r="C88" i="9"/>
  <c r="C61" i="9"/>
  <c r="C107" i="9"/>
  <c r="C10" i="9"/>
  <c r="C115" i="9"/>
  <c r="C80" i="9"/>
  <c r="C118" i="9"/>
  <c r="C122" i="9"/>
  <c r="C8" i="9"/>
  <c r="C71" i="9"/>
  <c r="C108" i="9"/>
  <c r="C110" i="9"/>
  <c r="C123" i="9"/>
  <c r="C111" i="9"/>
  <c r="C120" i="9"/>
  <c r="C98" i="9"/>
  <c r="C109" i="9"/>
  <c r="C112" i="9"/>
  <c r="C103" i="9"/>
  <c r="C49" i="9"/>
  <c r="C79" i="9"/>
  <c r="C119" i="9"/>
  <c r="C121" i="9"/>
  <c r="C33" i="9"/>
  <c r="C116" i="9"/>
  <c r="C31" i="9"/>
  <c r="B55" i="9"/>
  <c r="B24" i="9"/>
  <c r="B13" i="9"/>
  <c r="B58" i="9"/>
  <c r="B19" i="9"/>
  <c r="B38" i="9"/>
  <c r="B76" i="9"/>
  <c r="B23" i="9"/>
  <c r="B94" i="9"/>
  <c r="B93" i="9"/>
  <c r="B43" i="9"/>
  <c r="B102" i="9"/>
  <c r="B28" i="9"/>
  <c r="B82" i="9"/>
  <c r="B85" i="9"/>
  <c r="B14" i="9"/>
  <c r="B11" i="9"/>
  <c r="B47" i="9"/>
  <c r="B75" i="9"/>
  <c r="B41" i="9"/>
  <c r="B74" i="9"/>
  <c r="B40" i="9"/>
  <c r="B54" i="9"/>
  <c r="B39" i="9"/>
  <c r="B35" i="9"/>
  <c r="B78" i="9"/>
  <c r="B65" i="9"/>
  <c r="B60" i="9"/>
  <c r="B64" i="9"/>
  <c r="B70" i="9"/>
  <c r="B99" i="9"/>
  <c r="B45" i="9"/>
  <c r="B84" i="9"/>
  <c r="B46" i="9"/>
  <c r="B17" i="9"/>
  <c r="B21" i="9"/>
  <c r="B52" i="9"/>
  <c r="B27" i="9"/>
  <c r="B36" i="9"/>
  <c r="B73" i="9"/>
  <c r="B20" i="9"/>
  <c r="B34" i="9"/>
  <c r="B29" i="9"/>
  <c r="B53" i="9"/>
  <c r="B105" i="9"/>
  <c r="B68" i="9"/>
  <c r="B42" i="9"/>
  <c r="B44" i="9"/>
  <c r="B22" i="9"/>
  <c r="B106" i="9"/>
  <c r="B83" i="9"/>
  <c r="B67" i="9"/>
  <c r="B9" i="9"/>
  <c r="B100" i="9"/>
  <c r="B48" i="9"/>
  <c r="B86" i="9"/>
  <c r="B63" i="9"/>
  <c r="B56" i="9"/>
  <c r="B117" i="9"/>
  <c r="B114" i="9"/>
  <c r="B97" i="9"/>
  <c r="B57" i="9"/>
  <c r="B89" i="9"/>
  <c r="B37" i="9"/>
  <c r="B12" i="9"/>
  <c r="B87" i="9"/>
  <c r="B5" i="9"/>
  <c r="B91" i="9"/>
  <c r="B113" i="9"/>
  <c r="B30" i="9"/>
  <c r="B51" i="9"/>
  <c r="B92" i="9"/>
  <c r="B96" i="9"/>
  <c r="B69" i="9"/>
  <c r="B16" i="9"/>
  <c r="B66" i="9"/>
  <c r="B50" i="9"/>
  <c r="B101" i="9"/>
  <c r="B90" i="9"/>
  <c r="B95" i="9"/>
  <c r="B15" i="9"/>
  <c r="B77" i="9"/>
  <c r="B62" i="9"/>
  <c r="B7" i="9"/>
  <c r="B32" i="9"/>
  <c r="B4" i="9"/>
  <c r="B72" i="9"/>
  <c r="B81" i="9"/>
  <c r="B18" i="9"/>
  <c r="B26" i="9"/>
  <c r="B104" i="9"/>
  <c r="B88" i="9"/>
  <c r="B61" i="9"/>
  <c r="B107" i="9"/>
  <c r="B10" i="9"/>
  <c r="B115" i="9"/>
  <c r="B80" i="9"/>
  <c r="B118" i="9"/>
  <c r="B122" i="9"/>
  <c r="B8" i="9"/>
  <c r="B71" i="9"/>
  <c r="B108" i="9"/>
  <c r="B110" i="9"/>
  <c r="B123" i="9"/>
  <c r="B111" i="9"/>
  <c r="B120" i="9"/>
  <c r="B98" i="9"/>
  <c r="B109" i="9"/>
  <c r="B112" i="9"/>
  <c r="B103" i="9"/>
  <c r="B49" i="9"/>
  <c r="B79" i="9"/>
  <c r="B119" i="9"/>
  <c r="B121" i="9"/>
  <c r="B33" i="9"/>
  <c r="B116" i="9"/>
  <c r="B31" i="9"/>
  <c r="F55" i="9"/>
  <c r="F24" i="9"/>
  <c r="F13" i="9"/>
  <c r="F58" i="9"/>
  <c r="F19" i="9"/>
  <c r="F38" i="9"/>
  <c r="F76" i="9"/>
  <c r="F23" i="9"/>
  <c r="F94" i="9"/>
  <c r="F93" i="9"/>
  <c r="F43" i="9"/>
  <c r="F102" i="9"/>
  <c r="F28" i="9"/>
  <c r="F82" i="9"/>
  <c r="F85" i="9"/>
  <c r="F14" i="9"/>
  <c r="F11" i="9"/>
  <c r="F47" i="9"/>
  <c r="F75" i="9"/>
  <c r="F41" i="9"/>
  <c r="F74" i="9"/>
  <c r="F40" i="9"/>
  <c r="F54" i="9"/>
  <c r="F39" i="9"/>
  <c r="F35" i="9"/>
  <c r="F78" i="9"/>
  <c r="F65" i="9"/>
  <c r="F60" i="9"/>
  <c r="F64" i="9"/>
  <c r="F70" i="9"/>
  <c r="F99" i="9"/>
  <c r="F45" i="9"/>
  <c r="F84" i="9"/>
  <c r="F46" i="9"/>
  <c r="F17" i="9"/>
  <c r="F21" i="9"/>
  <c r="F52" i="9"/>
  <c r="F27" i="9"/>
  <c r="F36" i="9"/>
  <c r="F73" i="9"/>
  <c r="F20" i="9"/>
  <c r="F34" i="9"/>
  <c r="F29" i="9"/>
  <c r="F53" i="9"/>
  <c r="F105" i="9"/>
  <c r="F68" i="9"/>
  <c r="F42" i="9"/>
  <c r="F44" i="9"/>
  <c r="F22" i="9"/>
  <c r="F106" i="9"/>
  <c r="F83" i="9"/>
  <c r="F67" i="9"/>
  <c r="F9" i="9"/>
  <c r="F100" i="9"/>
  <c r="F48" i="9"/>
  <c r="F86" i="9"/>
  <c r="F63" i="9"/>
  <c r="F56" i="9"/>
  <c r="F117" i="9"/>
  <c r="F114" i="9"/>
  <c r="F97" i="9"/>
  <c r="F57" i="9"/>
  <c r="F89" i="9"/>
  <c r="F37" i="9"/>
  <c r="F12" i="9"/>
  <c r="F87" i="9"/>
  <c r="F5" i="9"/>
  <c r="F91" i="9"/>
  <c r="F113" i="9"/>
  <c r="F30" i="9"/>
  <c r="F51" i="9"/>
  <c r="F92" i="9"/>
  <c r="F96" i="9"/>
  <c r="F69" i="9"/>
  <c r="F16" i="9"/>
  <c r="F66" i="9"/>
  <c r="F50" i="9"/>
  <c r="F101" i="9"/>
  <c r="F90" i="9"/>
  <c r="F95" i="9"/>
  <c r="F15" i="9"/>
  <c r="F77" i="9"/>
  <c r="F62" i="9"/>
  <c r="F7" i="9"/>
  <c r="F32" i="9"/>
  <c r="F4" i="9"/>
  <c r="F72" i="9"/>
  <c r="F81" i="9"/>
  <c r="F18" i="9"/>
  <c r="F26" i="9"/>
  <c r="F104" i="9"/>
  <c r="F88" i="9"/>
  <c r="F61" i="9"/>
  <c r="F107" i="9"/>
  <c r="F10" i="9"/>
  <c r="F115" i="9"/>
  <c r="F80" i="9"/>
  <c r="F118" i="9"/>
  <c r="F122" i="9"/>
  <c r="F8" i="9"/>
  <c r="F71" i="9"/>
  <c r="F108" i="9"/>
  <c r="F110" i="9"/>
  <c r="F123" i="9"/>
  <c r="F111" i="9"/>
  <c r="F120" i="9"/>
  <c r="F98" i="9"/>
  <c r="F109" i="9"/>
  <c r="F112" i="9"/>
  <c r="F103" i="9"/>
  <c r="F49" i="9"/>
  <c r="F79" i="9"/>
  <c r="F119" i="9"/>
  <c r="F121" i="9"/>
  <c r="F33" i="9"/>
  <c r="F116" i="9"/>
  <c r="F31" i="9"/>
  <c r="B445" i="7"/>
  <c r="B464" i="7"/>
  <c r="B482" i="7"/>
  <c r="B501" i="7"/>
  <c r="B519" i="7"/>
  <c r="B538" i="7"/>
  <c r="I22" i="1"/>
  <c r="H118" i="9" s="1"/>
  <c r="I23" i="1"/>
  <c r="H80" i="9" s="1"/>
  <c r="I24" i="1"/>
  <c r="H115" i="9" s="1"/>
  <c r="I25" i="1"/>
  <c r="H10" i="9" s="1"/>
  <c r="I26" i="1"/>
  <c r="H107" i="9" s="1"/>
  <c r="I27" i="1"/>
  <c r="H61" i="9" s="1"/>
  <c r="I28" i="1"/>
  <c r="H88" i="9" s="1"/>
  <c r="I29" i="1"/>
  <c r="H104" i="9" s="1"/>
  <c r="I30" i="1"/>
  <c r="H26" i="9" s="1"/>
  <c r="I31" i="1"/>
  <c r="H18" i="9" s="1"/>
  <c r="I32" i="1"/>
  <c r="H81" i="9" s="1"/>
  <c r="I33" i="1"/>
  <c r="H72" i="9" s="1"/>
  <c r="H4" i="9"/>
  <c r="I35" i="1"/>
  <c r="H32" i="9" s="1"/>
  <c r="I36" i="1"/>
  <c r="H7" i="9" s="1"/>
  <c r="I37" i="1"/>
  <c r="H62" i="9" s="1"/>
  <c r="I38" i="1"/>
  <c r="H77" i="9" s="1"/>
  <c r="I39" i="1"/>
  <c r="H15" i="9" s="1"/>
  <c r="I40" i="1"/>
  <c r="H95" i="9" s="1"/>
  <c r="I41" i="1"/>
  <c r="H90" i="9" s="1"/>
  <c r="I42" i="1"/>
  <c r="H101" i="9" s="1"/>
  <c r="I43" i="1"/>
  <c r="H50" i="9" s="1"/>
  <c r="I44" i="1"/>
  <c r="H66" i="9" s="1"/>
  <c r="I45" i="1"/>
  <c r="H16" i="9" s="1"/>
  <c r="I46" i="1"/>
  <c r="H69" i="9" s="1"/>
  <c r="I47" i="1"/>
  <c r="H96" i="9" s="1"/>
  <c r="I48" i="1"/>
  <c r="H92" i="9" s="1"/>
  <c r="I49" i="1"/>
  <c r="H51" i="9" s="1"/>
  <c r="I50" i="1"/>
  <c r="H30" i="9" s="1"/>
  <c r="I51" i="1"/>
  <c r="H113" i="9" s="1"/>
  <c r="I52" i="1"/>
  <c r="H91" i="9" s="1"/>
  <c r="I53" i="1"/>
  <c r="H5" i="9" s="1"/>
  <c r="I54" i="1"/>
  <c r="H87" i="9" s="1"/>
  <c r="I55" i="1"/>
  <c r="H12" i="9" s="1"/>
  <c r="I56" i="1"/>
  <c r="H37" i="9" s="1"/>
  <c r="I57" i="1"/>
  <c r="H89" i="9" s="1"/>
  <c r="I58" i="1"/>
  <c r="H57" i="9" s="1"/>
  <c r="I59" i="1"/>
  <c r="H97" i="9" s="1"/>
  <c r="I60" i="1"/>
  <c r="H114" i="9" s="1"/>
  <c r="I61" i="1"/>
  <c r="H117" i="9" s="1"/>
  <c r="I62" i="1"/>
  <c r="H56" i="9" s="1"/>
  <c r="I63" i="1"/>
  <c r="H63" i="9" s="1"/>
  <c r="I64" i="1"/>
  <c r="H86" i="9" s="1"/>
  <c r="I65" i="1"/>
  <c r="H48" i="9" s="1"/>
  <c r="I66" i="1"/>
  <c r="H100" i="9" s="1"/>
  <c r="I67" i="1"/>
  <c r="H9" i="9" s="1"/>
  <c r="I68" i="1"/>
  <c r="H67" i="9" s="1"/>
  <c r="I69" i="1"/>
  <c r="H83" i="9" s="1"/>
  <c r="I70" i="1"/>
  <c r="H106" i="9" s="1"/>
  <c r="I71" i="1"/>
  <c r="H22" i="9" s="1"/>
  <c r="I72" i="1"/>
  <c r="H44" i="9" s="1"/>
  <c r="I73" i="1"/>
  <c r="H42" i="9" s="1"/>
  <c r="I74" i="1"/>
  <c r="H68" i="9" s="1"/>
  <c r="I75" i="1"/>
  <c r="H105" i="9" s="1"/>
  <c r="I76" i="1"/>
  <c r="H53" i="9" s="1"/>
  <c r="I77" i="1"/>
  <c r="H29" i="9" s="1"/>
  <c r="I78" i="1"/>
  <c r="H34" i="9" s="1"/>
  <c r="I79" i="1"/>
  <c r="H20" i="9" s="1"/>
  <c r="I80" i="1"/>
  <c r="H73" i="9" s="1"/>
  <c r="I81" i="1"/>
  <c r="H36" i="9" s="1"/>
  <c r="I82" i="1"/>
  <c r="H27" i="9" s="1"/>
  <c r="I83" i="1"/>
  <c r="H52" i="9" s="1"/>
  <c r="I84" i="1"/>
  <c r="H21" i="9" s="1"/>
  <c r="I85" i="1"/>
  <c r="H17" i="9" s="1"/>
  <c r="I86" i="1"/>
  <c r="H46" i="9" s="1"/>
  <c r="I87" i="1"/>
  <c r="H84" i="9" s="1"/>
  <c r="I88" i="1"/>
  <c r="H45" i="9" s="1"/>
  <c r="H99" i="9"/>
  <c r="I90" i="1"/>
  <c r="H70" i="9" s="1"/>
  <c r="I91" i="1"/>
  <c r="H64" i="9" s="1"/>
  <c r="I92" i="1"/>
  <c r="H60" i="9" s="1"/>
  <c r="I93" i="1"/>
  <c r="H65" i="9" s="1"/>
  <c r="I94" i="1"/>
  <c r="H78" i="9" s="1"/>
  <c r="I95" i="1"/>
  <c r="H35" i="9" s="1"/>
  <c r="I96" i="1"/>
  <c r="H39" i="9" s="1"/>
  <c r="I97" i="1"/>
  <c r="H54" i="9" s="1"/>
  <c r="I98" i="1"/>
  <c r="H40" i="9" s="1"/>
  <c r="I99" i="1"/>
  <c r="H74" i="9" s="1"/>
  <c r="I100" i="1"/>
  <c r="H41" i="9" s="1"/>
  <c r="I101" i="1"/>
  <c r="H75" i="9" s="1"/>
  <c r="I102" i="1"/>
  <c r="H47" i="9" s="1"/>
  <c r="I103" i="1"/>
  <c r="H11" i="9" s="1"/>
  <c r="I104" i="1"/>
  <c r="H14" i="9" s="1"/>
  <c r="I105" i="1"/>
  <c r="H85" i="9" s="1"/>
  <c r="I106" i="1"/>
  <c r="H82" i="9" s="1"/>
  <c r="I107" i="1"/>
  <c r="H28" i="9" s="1"/>
  <c r="I108" i="1"/>
  <c r="H102" i="9" s="1"/>
  <c r="I109" i="1"/>
  <c r="H43" i="9" s="1"/>
  <c r="I110" i="1"/>
  <c r="H93" i="9" s="1"/>
  <c r="I111" i="1"/>
  <c r="H94" i="9" s="1"/>
  <c r="I112" i="1"/>
  <c r="H23" i="9" s="1"/>
  <c r="I113" i="1"/>
  <c r="H76" i="9" s="1"/>
  <c r="I114" i="1"/>
  <c r="H38" i="9" s="1"/>
  <c r="I115" i="1"/>
  <c r="H19" i="9" s="1"/>
  <c r="I116" i="1"/>
  <c r="I117" i="1"/>
  <c r="G233" i="8" s="1"/>
  <c r="I118" i="1"/>
  <c r="H24" i="9" s="1"/>
  <c r="I119" i="1"/>
  <c r="H55" i="9" s="1"/>
  <c r="I120" i="1"/>
  <c r="G241" i="8" s="1"/>
  <c r="I121" i="1"/>
  <c r="H6" i="9" s="1"/>
  <c r="I122" i="1"/>
  <c r="G242" i="8" s="1"/>
  <c r="I3" i="1"/>
  <c r="H31" i="9" s="1"/>
  <c r="I4" i="1"/>
  <c r="I5" i="1"/>
  <c r="H33" i="9" s="1"/>
  <c r="I6" i="1"/>
  <c r="H121" i="9" s="1"/>
  <c r="I7" i="1"/>
  <c r="H119" i="9" s="1"/>
  <c r="I8" i="1"/>
  <c r="H79" i="9" s="1"/>
  <c r="I9" i="1"/>
  <c r="H49" i="9" s="1"/>
  <c r="I10" i="1"/>
  <c r="H103" i="9" s="1"/>
  <c r="I11" i="1"/>
  <c r="H112" i="9" s="1"/>
  <c r="I12" i="1"/>
  <c r="H109" i="9" s="1"/>
  <c r="I13" i="1"/>
  <c r="H98" i="9" s="1"/>
  <c r="I14" i="1"/>
  <c r="H120" i="9" s="1"/>
  <c r="I15" i="1"/>
  <c r="H111" i="9" s="1"/>
  <c r="I16" i="1"/>
  <c r="H123" i="9" s="1"/>
  <c r="I17" i="1"/>
  <c r="H110" i="9" s="1"/>
  <c r="I18" i="1"/>
  <c r="H108" i="9" s="1"/>
  <c r="I19" i="1"/>
  <c r="H71" i="9" s="1"/>
  <c r="I20" i="1"/>
  <c r="I21" i="1"/>
  <c r="H122" i="9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H483" i="7" s="1"/>
  <c r="A5" i="9"/>
  <c r="G235" i="8"/>
  <c r="F235" i="8"/>
  <c r="E235" i="8"/>
  <c r="D235" i="8"/>
  <c r="C235" i="8"/>
  <c r="B235" i="8"/>
  <c r="E4" i="8" s="1"/>
  <c r="F234" i="8"/>
  <c r="E234" i="8"/>
  <c r="D234" i="8"/>
  <c r="C234" i="8"/>
  <c r="B234" i="8"/>
  <c r="D4" i="8" s="1"/>
  <c r="F233" i="8"/>
  <c r="E233" i="8"/>
  <c r="D233" i="8"/>
  <c r="C233" i="8"/>
  <c r="B233" i="8"/>
  <c r="C4" i="8" s="1"/>
  <c r="G232" i="8"/>
  <c r="F232" i="8"/>
  <c r="E232" i="8"/>
  <c r="D232" i="8"/>
  <c r="C232" i="8"/>
  <c r="F4" i="8" s="1"/>
  <c r="B232" i="8"/>
  <c r="B4" i="8" s="1"/>
  <c r="F228" i="8"/>
  <c r="E228" i="8"/>
  <c r="D228" i="8"/>
  <c r="C228" i="8"/>
  <c r="B228" i="8"/>
  <c r="E24" i="8" s="1"/>
  <c r="F227" i="8"/>
  <c r="E227" i="8"/>
  <c r="D227" i="8"/>
  <c r="C227" i="8"/>
  <c r="B227" i="8"/>
  <c r="D24" i="8" s="1"/>
  <c r="F226" i="8"/>
  <c r="E226" i="8"/>
  <c r="D226" i="8"/>
  <c r="C226" i="8"/>
  <c r="B226" i="8"/>
  <c r="C24" i="8" s="1"/>
  <c r="F225" i="8"/>
  <c r="E225" i="8"/>
  <c r="D225" i="8"/>
  <c r="C225" i="8"/>
  <c r="F24" i="8" s="1"/>
  <c r="B225" i="8"/>
  <c r="B24" i="8" s="1"/>
  <c r="F221" i="8"/>
  <c r="E221" i="8"/>
  <c r="D221" i="8"/>
  <c r="C221" i="8"/>
  <c r="B221" i="8"/>
  <c r="E19" i="8" s="1"/>
  <c r="G220" i="8"/>
  <c r="F220" i="8"/>
  <c r="E220" i="8"/>
  <c r="D220" i="8"/>
  <c r="C220" i="8"/>
  <c r="B220" i="8"/>
  <c r="D19" i="8" s="1"/>
  <c r="F219" i="8"/>
  <c r="E219" i="8"/>
  <c r="D219" i="8"/>
  <c r="C219" i="8"/>
  <c r="B219" i="8"/>
  <c r="C19" i="8" s="1"/>
  <c r="G218" i="8"/>
  <c r="F218" i="8"/>
  <c r="E218" i="8"/>
  <c r="D218" i="8"/>
  <c r="C218" i="8"/>
  <c r="F19" i="8" s="1"/>
  <c r="B218" i="8"/>
  <c r="B19" i="8" s="1"/>
  <c r="F214" i="8"/>
  <c r="E214" i="8"/>
  <c r="D214" i="8"/>
  <c r="C214" i="8"/>
  <c r="B214" i="8"/>
  <c r="F213" i="8"/>
  <c r="E213" i="8"/>
  <c r="D213" i="8"/>
  <c r="C213" i="8"/>
  <c r="B213" i="8"/>
  <c r="F212" i="8"/>
  <c r="E212" i="8"/>
  <c r="D212" i="8"/>
  <c r="C212" i="8"/>
  <c r="B212" i="8"/>
  <c r="F211" i="8"/>
  <c r="E211" i="8"/>
  <c r="D211" i="8"/>
  <c r="C211" i="8"/>
  <c r="B211" i="8"/>
  <c r="F207" i="8"/>
  <c r="E207" i="8"/>
  <c r="D207" i="8"/>
  <c r="C207" i="8"/>
  <c r="B207" i="8"/>
  <c r="E14" i="8" s="1"/>
  <c r="G206" i="8"/>
  <c r="F206" i="8"/>
  <c r="E206" i="8"/>
  <c r="D206" i="8"/>
  <c r="C206" i="8"/>
  <c r="B206" i="8"/>
  <c r="D14" i="8" s="1"/>
  <c r="F205" i="8"/>
  <c r="E205" i="8"/>
  <c r="D205" i="8"/>
  <c r="C205" i="8"/>
  <c r="B205" i="8"/>
  <c r="C14" i="8" s="1"/>
  <c r="G204" i="8"/>
  <c r="F204" i="8"/>
  <c r="E204" i="8"/>
  <c r="D204" i="8"/>
  <c r="C204" i="8"/>
  <c r="F14" i="8" s="1"/>
  <c r="B204" i="8"/>
  <c r="B14" i="8" s="1"/>
  <c r="E200" i="8"/>
  <c r="D200" i="8"/>
  <c r="C200" i="8"/>
  <c r="B200" i="8"/>
  <c r="E17" i="8" s="1"/>
  <c r="F199" i="8"/>
  <c r="E199" i="8"/>
  <c r="D199" i="8"/>
  <c r="C199" i="8"/>
  <c r="B199" i="8"/>
  <c r="D17" i="8" s="1"/>
  <c r="F198" i="8"/>
  <c r="E198" i="8"/>
  <c r="D198" i="8"/>
  <c r="C198" i="8"/>
  <c r="B198" i="8"/>
  <c r="C17" i="8" s="1"/>
  <c r="F197" i="8"/>
  <c r="E197" i="8"/>
  <c r="D197" i="8"/>
  <c r="C197" i="8"/>
  <c r="F17" i="8" s="1"/>
  <c r="B197" i="8"/>
  <c r="B17" i="8" s="1"/>
  <c r="B427" i="7"/>
  <c r="B408" i="7"/>
  <c r="B390" i="7"/>
  <c r="B371" i="7"/>
  <c r="B353" i="7"/>
  <c r="B334" i="7"/>
  <c r="B316" i="7"/>
  <c r="B297" i="7"/>
  <c r="B279" i="7"/>
  <c r="B260" i="7"/>
  <c r="B242" i="7"/>
  <c r="B223" i="7"/>
  <c r="B205" i="7"/>
  <c r="B186" i="7"/>
  <c r="B168" i="7"/>
  <c r="B149" i="7"/>
  <c r="B131" i="7"/>
  <c r="B112" i="7"/>
  <c r="B94" i="7"/>
  <c r="B75" i="7"/>
  <c r="B57" i="7"/>
  <c r="K38" i="7"/>
  <c r="B38" i="7"/>
  <c r="P22" i="7"/>
  <c r="Q22" i="7" s="1"/>
  <c r="Q23" i="7" s="1"/>
  <c r="Q24" i="7" s="1"/>
  <c r="Q25" i="7" s="1"/>
  <c r="Q26" i="7" s="1"/>
  <c r="Q27" i="7" s="1"/>
  <c r="Q28" i="7" s="1"/>
  <c r="Q29" i="7" s="1"/>
  <c r="Q30" i="7" s="1"/>
  <c r="Q31" i="7" s="1"/>
  <c r="Q32" i="7" s="1"/>
  <c r="Q33" i="7" s="1"/>
  <c r="M20" i="7"/>
  <c r="M38" i="7" s="1"/>
  <c r="M57" i="7" s="1"/>
  <c r="K20" i="7"/>
  <c r="B20" i="7"/>
  <c r="Q3" i="7"/>
  <c r="Q4" i="7" s="1"/>
  <c r="Q5" i="7" s="1"/>
  <c r="Q6" i="7" s="1"/>
  <c r="Q7" i="7" s="1"/>
  <c r="Q8" i="7" s="1"/>
  <c r="Q9" i="7" s="1"/>
  <c r="Q10" i="7" s="1"/>
  <c r="Q11" i="7" s="1"/>
  <c r="Q12" i="7" s="1"/>
  <c r="Q13" i="7" s="1"/>
  <c r="Q14" i="7" s="1"/>
  <c r="K1" i="7"/>
  <c r="B1" i="7"/>
  <c r="G193" i="8"/>
  <c r="F193" i="8"/>
  <c r="E193" i="8"/>
  <c r="D193" i="8"/>
  <c r="C193" i="8"/>
  <c r="B193" i="8"/>
  <c r="E16" i="8" s="1"/>
  <c r="G192" i="8"/>
  <c r="F192" i="8"/>
  <c r="E192" i="8"/>
  <c r="D192" i="8"/>
  <c r="C192" i="8"/>
  <c r="B192" i="8"/>
  <c r="D16" i="8" s="1"/>
  <c r="G191" i="8"/>
  <c r="F191" i="8"/>
  <c r="E191" i="8"/>
  <c r="D191" i="8"/>
  <c r="C191" i="8"/>
  <c r="B191" i="8"/>
  <c r="C16" i="8" s="1"/>
  <c r="G190" i="8"/>
  <c r="F190" i="8"/>
  <c r="E190" i="8"/>
  <c r="D190" i="8"/>
  <c r="C190" i="8"/>
  <c r="F16" i="8" s="1"/>
  <c r="B190" i="8"/>
  <c r="B16" i="8" s="1"/>
  <c r="F186" i="8"/>
  <c r="E186" i="8"/>
  <c r="D186" i="8"/>
  <c r="C186" i="8"/>
  <c r="B186" i="8"/>
  <c r="E12" i="8" s="1"/>
  <c r="F185" i="8"/>
  <c r="E185" i="8"/>
  <c r="D185" i="8"/>
  <c r="C185" i="8"/>
  <c r="B185" i="8"/>
  <c r="F184" i="8"/>
  <c r="E184" i="8"/>
  <c r="D184" i="8"/>
  <c r="C184" i="8"/>
  <c r="B184" i="8"/>
  <c r="C12" i="8" s="1"/>
  <c r="F183" i="8"/>
  <c r="E183" i="8"/>
  <c r="D183" i="8"/>
  <c r="C183" i="8"/>
  <c r="B183" i="8"/>
  <c r="B12" i="8" s="1"/>
  <c r="G179" i="8"/>
  <c r="F179" i="8"/>
  <c r="E179" i="8"/>
  <c r="D179" i="8"/>
  <c r="C179" i="8"/>
  <c r="B179" i="8"/>
  <c r="E18" i="8" s="1"/>
  <c r="G178" i="8"/>
  <c r="F178" i="8"/>
  <c r="E178" i="8"/>
  <c r="D178" i="8"/>
  <c r="C178" i="8"/>
  <c r="B178" i="8"/>
  <c r="D18" i="8" s="1"/>
  <c r="G177" i="8"/>
  <c r="F177" i="8"/>
  <c r="E177" i="8"/>
  <c r="D177" i="8"/>
  <c r="C177" i="8"/>
  <c r="B177" i="8"/>
  <c r="C18" i="8" s="1"/>
  <c r="F176" i="8"/>
  <c r="E176" i="8"/>
  <c r="D176" i="8"/>
  <c r="C176" i="8"/>
  <c r="B176" i="8"/>
  <c r="B18" i="8" s="1"/>
  <c r="F172" i="8"/>
  <c r="E172" i="8"/>
  <c r="D172" i="8"/>
  <c r="C172" i="8"/>
  <c r="B172" i="8"/>
  <c r="E10" i="8" s="1"/>
  <c r="F171" i="8"/>
  <c r="E171" i="8"/>
  <c r="D171" i="8"/>
  <c r="C171" i="8"/>
  <c r="B171" i="8"/>
  <c r="D10" i="8" s="1"/>
  <c r="F170" i="8"/>
  <c r="E170" i="8"/>
  <c r="D170" i="8"/>
  <c r="C170" i="8"/>
  <c r="B170" i="8"/>
  <c r="C10" i="8" s="1"/>
  <c r="F169" i="8"/>
  <c r="E169" i="8"/>
  <c r="D169" i="8"/>
  <c r="C169" i="8"/>
  <c r="B169" i="8"/>
  <c r="B10" i="8" s="1"/>
  <c r="G165" i="8"/>
  <c r="F165" i="8"/>
  <c r="E165" i="8"/>
  <c r="D165" i="8"/>
  <c r="C165" i="8"/>
  <c r="B165" i="8"/>
  <c r="E11" i="8" s="1"/>
  <c r="G164" i="8"/>
  <c r="F164" i="8"/>
  <c r="E164" i="8"/>
  <c r="D164" i="8"/>
  <c r="C164" i="8"/>
  <c r="B164" i="8"/>
  <c r="D11" i="8" s="1"/>
  <c r="G163" i="8"/>
  <c r="F163" i="8"/>
  <c r="E163" i="8"/>
  <c r="D163" i="8"/>
  <c r="C163" i="8"/>
  <c r="B163" i="8"/>
  <c r="C11" i="8" s="1"/>
  <c r="G162" i="8"/>
  <c r="F162" i="8"/>
  <c r="E162" i="8"/>
  <c r="D162" i="8"/>
  <c r="C162" i="8"/>
  <c r="F11" i="8" s="1"/>
  <c r="B162" i="8"/>
  <c r="B11" i="8" s="1"/>
  <c r="F158" i="8"/>
  <c r="E158" i="8"/>
  <c r="D158" i="8"/>
  <c r="C158" i="8"/>
  <c r="B158" i="8"/>
  <c r="E25" i="8" s="1"/>
  <c r="F157" i="8"/>
  <c r="E157" i="8"/>
  <c r="D157" i="8"/>
  <c r="C157" i="8"/>
  <c r="B157" i="8"/>
  <c r="D25" i="8" s="1"/>
  <c r="F156" i="8"/>
  <c r="E156" i="8"/>
  <c r="D156" i="8"/>
  <c r="C156" i="8"/>
  <c r="B156" i="8"/>
  <c r="C25" i="8" s="1"/>
  <c r="F155" i="8"/>
  <c r="E155" i="8"/>
  <c r="D155" i="8"/>
  <c r="C155" i="8"/>
  <c r="F25" i="8" s="1"/>
  <c r="B155" i="8"/>
  <c r="B25" i="8" s="1"/>
  <c r="G151" i="8"/>
  <c r="F151" i="8"/>
  <c r="E151" i="8"/>
  <c r="D151" i="8"/>
  <c r="C151" i="8"/>
  <c r="B151" i="8"/>
  <c r="E5" i="8" s="1"/>
  <c r="G150" i="8"/>
  <c r="F150" i="8"/>
  <c r="E150" i="8"/>
  <c r="D150" i="8"/>
  <c r="C150" i="8"/>
  <c r="B150" i="8"/>
  <c r="D5" i="8" s="1"/>
  <c r="G149" i="8"/>
  <c r="F149" i="8"/>
  <c r="E149" i="8"/>
  <c r="D149" i="8"/>
  <c r="C149" i="8"/>
  <c r="B149" i="8"/>
  <c r="C5" i="8" s="1"/>
  <c r="G148" i="8"/>
  <c r="F148" i="8"/>
  <c r="E148" i="8"/>
  <c r="D148" i="8"/>
  <c r="C148" i="8"/>
  <c r="F5" i="8" s="1"/>
  <c r="B148" i="8"/>
  <c r="B5" i="8" s="1"/>
  <c r="G144" i="8"/>
  <c r="F144" i="8"/>
  <c r="E144" i="8"/>
  <c r="D144" i="8"/>
  <c r="C144" i="8"/>
  <c r="B144" i="8"/>
  <c r="E28" i="8" s="1"/>
  <c r="F143" i="8"/>
  <c r="E143" i="8"/>
  <c r="D143" i="8"/>
  <c r="C143" i="8"/>
  <c r="B143" i="8"/>
  <c r="D28" i="8" s="1"/>
  <c r="F142" i="8"/>
  <c r="E142" i="8"/>
  <c r="D142" i="8"/>
  <c r="C142" i="8"/>
  <c r="B142" i="8"/>
  <c r="C28" i="8" s="1"/>
  <c r="F141" i="8"/>
  <c r="E141" i="8"/>
  <c r="D141" i="8"/>
  <c r="C141" i="8"/>
  <c r="F28" i="8" s="1"/>
  <c r="B141" i="8"/>
  <c r="B28" i="8" s="1"/>
  <c r="F137" i="8"/>
  <c r="E137" i="8"/>
  <c r="D137" i="8"/>
  <c r="C137" i="8"/>
  <c r="B137" i="8"/>
  <c r="E29" i="8" s="1"/>
  <c r="G136" i="8"/>
  <c r="F136" i="8"/>
  <c r="E136" i="8"/>
  <c r="D136" i="8"/>
  <c r="C136" i="8"/>
  <c r="B136" i="8"/>
  <c r="D29" i="8" s="1"/>
  <c r="F135" i="8"/>
  <c r="E135" i="8"/>
  <c r="D135" i="8"/>
  <c r="C135" i="8"/>
  <c r="B135" i="8"/>
  <c r="C29" i="8" s="1"/>
  <c r="G134" i="8"/>
  <c r="F134" i="8"/>
  <c r="E134" i="8"/>
  <c r="D134" i="8"/>
  <c r="C134" i="8"/>
  <c r="F29" i="8" s="1"/>
  <c r="B134" i="8"/>
  <c r="B29" i="8" s="1"/>
  <c r="F130" i="8"/>
  <c r="E130" i="8"/>
  <c r="D130" i="8"/>
  <c r="C130" i="8"/>
  <c r="B130" i="8"/>
  <c r="E23" i="8" s="1"/>
  <c r="F129" i="8"/>
  <c r="E129" i="8"/>
  <c r="D129" i="8"/>
  <c r="C129" i="8"/>
  <c r="B129" i="8"/>
  <c r="D23" i="8" s="1"/>
  <c r="F128" i="8"/>
  <c r="E128" i="8"/>
  <c r="D128" i="8"/>
  <c r="C128" i="8"/>
  <c r="B128" i="8"/>
  <c r="C23" i="8" s="1"/>
  <c r="F127" i="8"/>
  <c r="E127" i="8"/>
  <c r="D127" i="8"/>
  <c r="C127" i="8"/>
  <c r="F23" i="8" s="1"/>
  <c r="B127" i="8"/>
  <c r="B23" i="8" s="1"/>
  <c r="F123" i="8"/>
  <c r="E123" i="8"/>
  <c r="D123" i="8"/>
  <c r="C123" i="8"/>
  <c r="B123" i="8"/>
  <c r="E13" i="8" s="1"/>
  <c r="G122" i="8"/>
  <c r="F122" i="8"/>
  <c r="E122" i="8"/>
  <c r="D122" i="8"/>
  <c r="C122" i="8"/>
  <c r="B122" i="8"/>
  <c r="D13" i="8" s="1"/>
  <c r="F121" i="8"/>
  <c r="E121" i="8"/>
  <c r="D121" i="8"/>
  <c r="C121" i="8"/>
  <c r="B121" i="8"/>
  <c r="C13" i="8" s="1"/>
  <c r="G120" i="8"/>
  <c r="F120" i="8"/>
  <c r="E120" i="8"/>
  <c r="D120" i="8"/>
  <c r="C120" i="8"/>
  <c r="F13" i="8" s="1"/>
  <c r="B120" i="8"/>
  <c r="B13" i="8" s="1"/>
  <c r="F116" i="8"/>
  <c r="E116" i="8"/>
  <c r="D116" i="8"/>
  <c r="C116" i="8"/>
  <c r="B116" i="8"/>
  <c r="E20" i="8" s="1"/>
  <c r="F115" i="8"/>
  <c r="E115" i="8"/>
  <c r="D115" i="8"/>
  <c r="C115" i="8"/>
  <c r="B115" i="8"/>
  <c r="D20" i="8" s="1"/>
  <c r="F114" i="8"/>
  <c r="E114" i="8"/>
  <c r="D114" i="8"/>
  <c r="C114" i="8"/>
  <c r="B114" i="8"/>
  <c r="C20" i="8" s="1"/>
  <c r="G113" i="8"/>
  <c r="F113" i="8"/>
  <c r="E113" i="8"/>
  <c r="D113" i="8"/>
  <c r="C113" i="8"/>
  <c r="F20" i="8" s="1"/>
  <c r="B113" i="8"/>
  <c r="B20" i="8" s="1"/>
  <c r="G109" i="8"/>
  <c r="F109" i="8"/>
  <c r="E109" i="8"/>
  <c r="D109" i="8"/>
  <c r="C109" i="8"/>
  <c r="B109" i="8"/>
  <c r="E15" i="8" s="1"/>
  <c r="G108" i="8"/>
  <c r="F108" i="8"/>
  <c r="E108" i="8"/>
  <c r="D108" i="8"/>
  <c r="C108" i="8"/>
  <c r="B108" i="8"/>
  <c r="D15" i="8" s="1"/>
  <c r="G107" i="8"/>
  <c r="F107" i="8"/>
  <c r="E107" i="8"/>
  <c r="D107" i="8"/>
  <c r="C107" i="8"/>
  <c r="B107" i="8"/>
  <c r="C15" i="8" s="1"/>
  <c r="F106" i="8"/>
  <c r="E106" i="8"/>
  <c r="D106" i="8"/>
  <c r="C106" i="8"/>
  <c r="F15" i="8" s="1"/>
  <c r="B106" i="8"/>
  <c r="B15" i="8" s="1"/>
  <c r="F102" i="8"/>
  <c r="E102" i="8"/>
  <c r="D102" i="8"/>
  <c r="C102" i="8"/>
  <c r="B102" i="8"/>
  <c r="E21" i="8" s="1"/>
  <c r="F101" i="8"/>
  <c r="E101" i="8"/>
  <c r="D101" i="8"/>
  <c r="C101" i="8"/>
  <c r="B101" i="8"/>
  <c r="D21" i="8" s="1"/>
  <c r="F100" i="8"/>
  <c r="E100" i="8"/>
  <c r="D100" i="8"/>
  <c r="C100" i="8"/>
  <c r="B100" i="8"/>
  <c r="C21" i="8" s="1"/>
  <c r="F99" i="8"/>
  <c r="E99" i="8"/>
  <c r="D99" i="8"/>
  <c r="C99" i="8"/>
  <c r="F21" i="8" s="1"/>
  <c r="B99" i="8"/>
  <c r="B21" i="8" s="1"/>
  <c r="F95" i="8"/>
  <c r="E95" i="8"/>
  <c r="D95" i="8"/>
  <c r="C95" i="8"/>
  <c r="B95" i="8"/>
  <c r="E9" i="8" s="1"/>
  <c r="G94" i="8"/>
  <c r="F94" i="8"/>
  <c r="E94" i="8"/>
  <c r="D94" i="8"/>
  <c r="C94" i="8"/>
  <c r="B94" i="8"/>
  <c r="D9" i="8" s="1"/>
  <c r="F93" i="8"/>
  <c r="E93" i="8"/>
  <c r="D93" i="8"/>
  <c r="C93" i="8"/>
  <c r="B93" i="8"/>
  <c r="C9" i="8" s="1"/>
  <c r="F92" i="8"/>
  <c r="E92" i="8"/>
  <c r="D92" i="8"/>
  <c r="C92" i="8"/>
  <c r="F9" i="8" s="1"/>
  <c r="B92" i="8"/>
  <c r="B9" i="8" s="1"/>
  <c r="G88" i="8"/>
  <c r="F88" i="8"/>
  <c r="E88" i="8"/>
  <c r="D88" i="8"/>
  <c r="C88" i="8"/>
  <c r="B88" i="8"/>
  <c r="E7" i="8" s="1"/>
  <c r="F87" i="8"/>
  <c r="E87" i="8"/>
  <c r="D87" i="8"/>
  <c r="C87" i="8"/>
  <c r="B87" i="8"/>
  <c r="D7" i="8" s="1"/>
  <c r="F86" i="8"/>
  <c r="E86" i="8"/>
  <c r="D86" i="8"/>
  <c r="C86" i="8"/>
  <c r="B86" i="8"/>
  <c r="C7" i="8" s="1"/>
  <c r="F85" i="8"/>
  <c r="E85" i="8"/>
  <c r="D85" i="8"/>
  <c r="C85" i="8"/>
  <c r="F7" i="8" s="1"/>
  <c r="B85" i="8"/>
  <c r="B7" i="8" s="1"/>
  <c r="F81" i="8"/>
  <c r="E81" i="8"/>
  <c r="D81" i="8"/>
  <c r="C81" i="8"/>
  <c r="B81" i="8"/>
  <c r="E22" i="8" s="1"/>
  <c r="G80" i="8"/>
  <c r="F80" i="8"/>
  <c r="E80" i="8"/>
  <c r="D80" i="8"/>
  <c r="C80" i="8"/>
  <c r="B80" i="8"/>
  <c r="D22" i="8" s="1"/>
  <c r="F79" i="8"/>
  <c r="E79" i="8"/>
  <c r="D79" i="8"/>
  <c r="C79" i="8"/>
  <c r="B79" i="8"/>
  <c r="C22" i="8" s="1"/>
  <c r="G78" i="8"/>
  <c r="F78" i="8"/>
  <c r="E78" i="8"/>
  <c r="D78" i="8"/>
  <c r="C78" i="8"/>
  <c r="F22" i="8" s="1"/>
  <c r="B78" i="8"/>
  <c r="B22" i="8" s="1"/>
  <c r="F74" i="8"/>
  <c r="E74" i="8"/>
  <c r="D74" i="8"/>
  <c r="C74" i="8"/>
  <c r="B74" i="8"/>
  <c r="E30" i="8" s="1"/>
  <c r="G73" i="8"/>
  <c r="F73" i="8"/>
  <c r="E73" i="8"/>
  <c r="D73" i="8"/>
  <c r="C73" i="8"/>
  <c r="B73" i="8"/>
  <c r="D30" i="8" s="1"/>
  <c r="F72" i="8"/>
  <c r="E72" i="8"/>
  <c r="D72" i="8"/>
  <c r="C72" i="8"/>
  <c r="B72" i="8"/>
  <c r="C30" i="8" s="1"/>
  <c r="G71" i="8"/>
  <c r="F71" i="8"/>
  <c r="E71" i="8"/>
  <c r="D71" i="8"/>
  <c r="C71" i="8"/>
  <c r="F30" i="8" s="1"/>
  <c r="B71" i="8"/>
  <c r="B30" i="8" s="1"/>
  <c r="F67" i="8"/>
  <c r="E67" i="8"/>
  <c r="D67" i="8"/>
  <c r="C67" i="8"/>
  <c r="B67" i="8"/>
  <c r="E27" i="8" s="1"/>
  <c r="F66" i="8"/>
  <c r="E66" i="8"/>
  <c r="D66" i="8"/>
  <c r="C66" i="8"/>
  <c r="B66" i="8"/>
  <c r="D27" i="8" s="1"/>
  <c r="F65" i="8"/>
  <c r="E65" i="8"/>
  <c r="D65" i="8"/>
  <c r="C65" i="8"/>
  <c r="B65" i="8"/>
  <c r="C27" i="8" s="1"/>
  <c r="F64" i="8"/>
  <c r="E64" i="8"/>
  <c r="D64" i="8"/>
  <c r="C64" i="8"/>
  <c r="F27" i="8" s="1"/>
  <c r="B64" i="8"/>
  <c r="B27" i="8" s="1"/>
  <c r="F60" i="8"/>
  <c r="E60" i="8"/>
  <c r="D60" i="8"/>
  <c r="C60" i="8"/>
  <c r="B60" i="8"/>
  <c r="E33" i="8" s="1"/>
  <c r="F59" i="8"/>
  <c r="E59" i="8"/>
  <c r="D59" i="8"/>
  <c r="C59" i="8"/>
  <c r="B59" i="8"/>
  <c r="D33" i="8" s="1"/>
  <c r="F58" i="8"/>
  <c r="E58" i="8"/>
  <c r="D58" i="8"/>
  <c r="C58" i="8"/>
  <c r="B58" i="8"/>
  <c r="C33" i="8" s="1"/>
  <c r="F57" i="8"/>
  <c r="E57" i="8"/>
  <c r="D57" i="8"/>
  <c r="C57" i="8"/>
  <c r="F33" i="8" s="1"/>
  <c r="B57" i="8"/>
  <c r="B33" i="8" s="1"/>
  <c r="F53" i="8"/>
  <c r="E53" i="8"/>
  <c r="D53" i="8"/>
  <c r="C53" i="8"/>
  <c r="B53" i="8"/>
  <c r="E31" i="8" s="1"/>
  <c r="F52" i="8"/>
  <c r="E52" i="8"/>
  <c r="D52" i="8"/>
  <c r="C52" i="8"/>
  <c r="B52" i="8"/>
  <c r="D31" i="8" s="1"/>
  <c r="F51" i="8"/>
  <c r="E51" i="8"/>
  <c r="D51" i="8"/>
  <c r="C51" i="8"/>
  <c r="B51" i="8"/>
  <c r="C31" i="8" s="1"/>
  <c r="F50" i="8"/>
  <c r="E50" i="8"/>
  <c r="D50" i="8"/>
  <c r="C50" i="8"/>
  <c r="F31" i="8" s="1"/>
  <c r="B50" i="8"/>
  <c r="B31" i="8" s="1"/>
  <c r="F46" i="8"/>
  <c r="E46" i="8"/>
  <c r="D46" i="8"/>
  <c r="C46" i="8"/>
  <c r="B46" i="8"/>
  <c r="E32" i="8" s="1"/>
  <c r="F45" i="8"/>
  <c r="E45" i="8"/>
  <c r="D45" i="8"/>
  <c r="C45" i="8"/>
  <c r="B45" i="8"/>
  <c r="D32" i="8" s="1"/>
  <c r="F44" i="8"/>
  <c r="E44" i="8"/>
  <c r="D44" i="8"/>
  <c r="C44" i="8"/>
  <c r="B44" i="8"/>
  <c r="C32" i="8" s="1"/>
  <c r="F43" i="8"/>
  <c r="E43" i="8"/>
  <c r="D43" i="8"/>
  <c r="C43" i="8"/>
  <c r="F32" i="8" s="1"/>
  <c r="B43" i="8"/>
  <c r="B32" i="8" s="1"/>
  <c r="F39" i="8"/>
  <c r="E39" i="8"/>
  <c r="D39" i="8"/>
  <c r="C39" i="8"/>
  <c r="B39" i="8"/>
  <c r="E26" i="8" s="1"/>
  <c r="F38" i="8"/>
  <c r="E38" i="8"/>
  <c r="D38" i="8"/>
  <c r="C38" i="8"/>
  <c r="B38" i="8"/>
  <c r="D26" i="8" s="1"/>
  <c r="F37" i="8"/>
  <c r="E37" i="8"/>
  <c r="D37" i="8"/>
  <c r="C37" i="8"/>
  <c r="B37" i="8"/>
  <c r="C26" i="8" s="1"/>
  <c r="F36" i="8"/>
  <c r="E36" i="8"/>
  <c r="D36" i="8"/>
  <c r="C36" i="8"/>
  <c r="F26" i="8" s="1"/>
  <c r="B36" i="8"/>
  <c r="B26" i="8" s="1"/>
  <c r="F10" i="8"/>
  <c r="F12" i="8"/>
  <c r="A5" i="8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T2" i="5"/>
  <c r="T2" i="6"/>
  <c r="G37" i="8"/>
  <c r="G59" i="8"/>
  <c r="G60" i="8"/>
  <c r="G52" i="8"/>
  <c r="G57" i="8"/>
  <c r="A6" i="9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A123" i="9" s="1"/>
  <c r="G102" i="8" l="1"/>
  <c r="G172" i="8"/>
  <c r="G72" i="8"/>
  <c r="G79" i="8"/>
  <c r="G82" i="8" s="1"/>
  <c r="J22" i="8" s="1"/>
  <c r="G93" i="8"/>
  <c r="G121" i="8"/>
  <c r="G44" i="8"/>
  <c r="G46" i="8"/>
  <c r="G100" i="8"/>
  <c r="G74" i="8"/>
  <c r="G81" i="8"/>
  <c r="G116" i="8"/>
  <c r="G123" i="8"/>
  <c r="G200" i="8"/>
  <c r="G205" i="8"/>
  <c r="G208" i="8" s="1"/>
  <c r="J14" i="8" s="1"/>
  <c r="G207" i="8"/>
  <c r="G219" i="8"/>
  <c r="G221" i="8"/>
  <c r="G58" i="8"/>
  <c r="G99" i="8"/>
  <c r="G103" i="8" s="1"/>
  <c r="J21" i="8" s="1"/>
  <c r="G101" i="8"/>
  <c r="G130" i="8"/>
  <c r="G135" i="8"/>
  <c r="G137" i="8"/>
  <c r="F208" i="8"/>
  <c r="I14" i="8" s="1"/>
  <c r="F222" i="8"/>
  <c r="I19" i="8" s="1"/>
  <c r="E82" i="8"/>
  <c r="H22" i="8" s="1"/>
  <c r="E124" i="8"/>
  <c r="H13" i="8" s="1"/>
  <c r="E222" i="8"/>
  <c r="H19" i="8" s="1"/>
  <c r="F194" i="8"/>
  <c r="I16" i="8" s="1"/>
  <c r="G64" i="8"/>
  <c r="E138" i="8"/>
  <c r="H29" i="8" s="1"/>
  <c r="D208" i="8"/>
  <c r="G14" i="8" s="1"/>
  <c r="G222" i="8"/>
  <c r="J19" i="8" s="1"/>
  <c r="D103" i="8"/>
  <c r="G21" i="8" s="1"/>
  <c r="D166" i="8"/>
  <c r="G11" i="8" s="1"/>
  <c r="P40" i="7"/>
  <c r="E208" i="8"/>
  <c r="H14" i="8" s="1"/>
  <c r="G213" i="8"/>
  <c r="D222" i="8"/>
  <c r="G19" i="8" s="1"/>
  <c r="G50" i="8"/>
  <c r="G38" i="8"/>
  <c r="G141" i="8"/>
  <c r="F236" i="8"/>
  <c r="I4" i="8" s="1"/>
  <c r="E236" i="8"/>
  <c r="H4" i="8" s="1"/>
  <c r="D236" i="8"/>
  <c r="G4" i="8" s="1"/>
  <c r="G234" i="8"/>
  <c r="G236" i="8" s="1"/>
  <c r="J4" i="8" s="1"/>
  <c r="F229" i="8"/>
  <c r="I24" i="8" s="1"/>
  <c r="G227" i="8"/>
  <c r="F215" i="8"/>
  <c r="G225" i="8"/>
  <c r="E215" i="8"/>
  <c r="G211" i="8"/>
  <c r="E229" i="8"/>
  <c r="H24" i="8" s="1"/>
  <c r="G240" i="8"/>
  <c r="H25" i="9"/>
  <c r="H13" i="9"/>
  <c r="H59" i="9"/>
  <c r="G239" i="8"/>
  <c r="H58" i="9"/>
  <c r="G228" i="8"/>
  <c r="D229" i="8"/>
  <c r="G24" i="8" s="1"/>
  <c r="G226" i="8"/>
  <c r="G214" i="8"/>
  <c r="G212" i="8"/>
  <c r="F173" i="8"/>
  <c r="I10" i="8" s="1"/>
  <c r="F180" i="8"/>
  <c r="I18" i="8" s="1"/>
  <c r="G199" i="8"/>
  <c r="G198" i="8"/>
  <c r="G186" i="8"/>
  <c r="E180" i="8"/>
  <c r="H18" i="8" s="1"/>
  <c r="G183" i="8"/>
  <c r="G197" i="8"/>
  <c r="G185" i="8"/>
  <c r="D187" i="8"/>
  <c r="G12" i="8" s="1"/>
  <c r="G184" i="8"/>
  <c r="G176" i="8"/>
  <c r="G180" i="8" s="1"/>
  <c r="J18" i="8" s="1"/>
  <c r="G171" i="8"/>
  <c r="G170" i="8"/>
  <c r="G169" i="8"/>
  <c r="G158" i="8"/>
  <c r="G155" i="8"/>
  <c r="G157" i="8"/>
  <c r="G156" i="8"/>
  <c r="G143" i="8"/>
  <c r="G142" i="8"/>
  <c r="G129" i="8"/>
  <c r="G128" i="8"/>
  <c r="G127" i="8"/>
  <c r="G115" i="8"/>
  <c r="E117" i="8"/>
  <c r="H20" i="8" s="1"/>
  <c r="G114" i="8"/>
  <c r="G106" i="8"/>
  <c r="G110" i="8" s="1"/>
  <c r="J15" i="8" s="1"/>
  <c r="G95" i="8"/>
  <c r="E96" i="8"/>
  <c r="H9" i="8" s="1"/>
  <c r="F96" i="8"/>
  <c r="I9" i="8" s="1"/>
  <c r="G92" i="8"/>
  <c r="G187" i="8"/>
  <c r="J12" i="8" s="1"/>
  <c r="G87" i="8"/>
  <c r="G86" i="8"/>
  <c r="F89" i="8"/>
  <c r="I7" i="8" s="1"/>
  <c r="G85" i="8"/>
  <c r="E68" i="8"/>
  <c r="H27" i="8" s="1"/>
  <c r="G66" i="8"/>
  <c r="G65" i="8"/>
  <c r="G53" i="8"/>
  <c r="G51" i="8"/>
  <c r="D40" i="8"/>
  <c r="G26" i="8" s="1"/>
  <c r="D54" i="8"/>
  <c r="G31" i="8" s="1"/>
  <c r="F54" i="8"/>
  <c r="I31" i="8" s="1"/>
  <c r="G39" i="8"/>
  <c r="E54" i="8"/>
  <c r="H31" i="8" s="1"/>
  <c r="G61" i="8"/>
  <c r="J33" i="8" s="1"/>
  <c r="E40" i="8"/>
  <c r="H26" i="8" s="1"/>
  <c r="E47" i="8"/>
  <c r="H32" i="8" s="1"/>
  <c r="E61" i="8"/>
  <c r="H33" i="8" s="1"/>
  <c r="G36" i="8"/>
  <c r="D47" i="8"/>
  <c r="G32" i="8" s="1"/>
  <c r="F40" i="8"/>
  <c r="I26" i="8" s="1"/>
  <c r="F8" i="8"/>
  <c r="B8" i="8"/>
  <c r="C8" i="8"/>
  <c r="D8" i="8"/>
  <c r="E8" i="8"/>
  <c r="D96" i="8"/>
  <c r="G9" i="8" s="1"/>
  <c r="F166" i="8"/>
  <c r="I11" i="8" s="1"/>
  <c r="D180" i="8"/>
  <c r="G18" i="8" s="1"/>
  <c r="D201" i="8"/>
  <c r="G17" i="8" s="1"/>
  <c r="F47" i="8"/>
  <c r="I32" i="8" s="1"/>
  <c r="F61" i="8"/>
  <c r="I33" i="8" s="1"/>
  <c r="D75" i="8"/>
  <c r="G30" i="8" s="1"/>
  <c r="E75" i="8"/>
  <c r="H30" i="8" s="1"/>
  <c r="F103" i="8"/>
  <c r="I21" i="8" s="1"/>
  <c r="E103" i="8"/>
  <c r="H21" i="8" s="1"/>
  <c r="D131" i="8"/>
  <c r="G23" i="8" s="1"/>
  <c r="F131" i="8"/>
  <c r="I23" i="8" s="1"/>
  <c r="E131" i="8"/>
  <c r="H23" i="8" s="1"/>
  <c r="G138" i="8"/>
  <c r="J29" i="8" s="1"/>
  <c r="F145" i="8"/>
  <c r="I28" i="8" s="1"/>
  <c r="D152" i="8"/>
  <c r="G5" i="8" s="1"/>
  <c r="G166" i="8"/>
  <c r="J11" i="8" s="1"/>
  <c r="E166" i="8"/>
  <c r="H11" i="8" s="1"/>
  <c r="D173" i="8"/>
  <c r="G10" i="8" s="1"/>
  <c r="F187" i="8"/>
  <c r="I12" i="8" s="1"/>
  <c r="G194" i="8"/>
  <c r="J16" i="8" s="1"/>
  <c r="E201" i="8"/>
  <c r="H17" i="8" s="1"/>
  <c r="D68" i="8"/>
  <c r="G27" i="8" s="1"/>
  <c r="F68" i="8"/>
  <c r="I27" i="8" s="1"/>
  <c r="G75" i="8"/>
  <c r="J30" i="8" s="1"/>
  <c r="D82" i="8"/>
  <c r="G22" i="8" s="1"/>
  <c r="F82" i="8"/>
  <c r="I22" i="8" s="1"/>
  <c r="E89" i="8"/>
  <c r="H7" i="8" s="1"/>
  <c r="D110" i="8"/>
  <c r="G15" i="8" s="1"/>
  <c r="E110" i="8"/>
  <c r="H15" i="8" s="1"/>
  <c r="D117" i="8"/>
  <c r="G20" i="8" s="1"/>
  <c r="F117" i="8"/>
  <c r="I20" i="8" s="1"/>
  <c r="G124" i="8"/>
  <c r="J13" i="8" s="1"/>
  <c r="D124" i="8"/>
  <c r="G13" i="8" s="1"/>
  <c r="D138" i="8"/>
  <c r="G29" i="8" s="1"/>
  <c r="E145" i="8"/>
  <c r="H28" i="8" s="1"/>
  <c r="F152" i="8"/>
  <c r="I5" i="8" s="1"/>
  <c r="G152" i="8"/>
  <c r="J5" i="8" s="1"/>
  <c r="F159" i="8"/>
  <c r="I25" i="8" s="1"/>
  <c r="D159" i="8"/>
  <c r="G25" i="8" s="1"/>
  <c r="D12" i="8"/>
  <c r="F18" i="8"/>
  <c r="H8" i="9"/>
  <c r="G67" i="8"/>
  <c r="H116" i="9"/>
  <c r="G43" i="8"/>
  <c r="G45" i="8"/>
  <c r="E152" i="8"/>
  <c r="H5" i="8" s="1"/>
  <c r="K39" i="7"/>
  <c r="K335" i="7"/>
  <c r="E446" i="7"/>
  <c r="K261" i="7"/>
  <c r="D61" i="8"/>
  <c r="G33" i="8" s="1"/>
  <c r="F75" i="8"/>
  <c r="I30" i="8" s="1"/>
  <c r="D89" i="8"/>
  <c r="G7" i="8" s="1"/>
  <c r="F110" i="8"/>
  <c r="I15" i="8" s="1"/>
  <c r="F124" i="8"/>
  <c r="I13" i="8" s="1"/>
  <c r="F138" i="8"/>
  <c r="I29" i="8" s="1"/>
  <c r="D145" i="8"/>
  <c r="G28" i="8" s="1"/>
  <c r="K113" i="7"/>
  <c r="K409" i="7"/>
  <c r="H465" i="7"/>
  <c r="K502" i="7"/>
  <c r="E540" i="7"/>
  <c r="K466" i="7"/>
  <c r="E520" i="7"/>
  <c r="E447" i="7"/>
  <c r="K521" i="7"/>
  <c r="E502" i="7"/>
  <c r="K539" i="7"/>
  <c r="E484" i="7"/>
  <c r="H429" i="7"/>
  <c r="H428" i="7"/>
  <c r="H410" i="7"/>
  <c r="H409" i="7"/>
  <c r="H392" i="7"/>
  <c r="H391" i="7"/>
  <c r="H373" i="7"/>
  <c r="H372" i="7"/>
  <c r="H355" i="7"/>
  <c r="H354" i="7"/>
  <c r="H336" i="7"/>
  <c r="H335" i="7"/>
  <c r="H318" i="7"/>
  <c r="H317" i="7"/>
  <c r="H299" i="7"/>
  <c r="H298" i="7"/>
  <c r="H281" i="7"/>
  <c r="H280" i="7"/>
  <c r="H262" i="7"/>
  <c r="H261" i="7"/>
  <c r="H244" i="7"/>
  <c r="H243" i="7"/>
  <c r="H225" i="7"/>
  <c r="H224" i="7"/>
  <c r="H207" i="7"/>
  <c r="H206" i="7"/>
  <c r="H188" i="7"/>
  <c r="H187" i="7"/>
  <c r="H170" i="7"/>
  <c r="H169" i="7"/>
  <c r="H151" i="7"/>
  <c r="H150" i="7"/>
  <c r="H133" i="7"/>
  <c r="H132" i="7"/>
  <c r="H114" i="7"/>
  <c r="H113" i="7"/>
  <c r="H96" i="7"/>
  <c r="H95" i="7"/>
  <c r="H77" i="7"/>
  <c r="H76" i="7"/>
  <c r="H59" i="7"/>
  <c r="H58" i="7"/>
  <c r="H40" i="7"/>
  <c r="H39" i="7"/>
  <c r="H22" i="7"/>
  <c r="H21" i="7"/>
  <c r="H3" i="7"/>
  <c r="H2" i="7"/>
  <c r="A84" i="1"/>
  <c r="H466" i="7"/>
  <c r="K503" i="7"/>
  <c r="K446" i="7"/>
  <c r="K483" i="7"/>
  <c r="E521" i="7"/>
  <c r="E466" i="7"/>
  <c r="B446" i="7"/>
  <c r="E503" i="7"/>
  <c r="K540" i="7"/>
  <c r="H502" i="7"/>
  <c r="E429" i="7"/>
  <c r="E428" i="7"/>
  <c r="E410" i="7"/>
  <c r="E409" i="7"/>
  <c r="E392" i="7"/>
  <c r="E391" i="7"/>
  <c r="E373" i="7"/>
  <c r="E372" i="7"/>
  <c r="E355" i="7"/>
  <c r="E354" i="7"/>
  <c r="E336" i="7"/>
  <c r="E335" i="7"/>
  <c r="E318" i="7"/>
  <c r="E317" i="7"/>
  <c r="E299" i="7"/>
  <c r="E298" i="7"/>
  <c r="E281" i="7"/>
  <c r="E280" i="7"/>
  <c r="E262" i="7"/>
  <c r="E261" i="7"/>
  <c r="E244" i="7"/>
  <c r="E243" i="7"/>
  <c r="E225" i="7"/>
  <c r="E224" i="7"/>
  <c r="E207" i="7"/>
  <c r="E206" i="7"/>
  <c r="E188" i="7"/>
  <c r="E187" i="7"/>
  <c r="E170" i="7"/>
  <c r="E169" i="7"/>
  <c r="E151" i="7"/>
  <c r="E150" i="7"/>
  <c r="E133" i="7"/>
  <c r="E132" i="7"/>
  <c r="E114" i="7"/>
  <c r="E113" i="7"/>
  <c r="E96" i="7"/>
  <c r="E95" i="7"/>
  <c r="E77" i="7"/>
  <c r="E76" i="7"/>
  <c r="E59" i="7"/>
  <c r="E58" i="7"/>
  <c r="E40" i="7"/>
  <c r="E39" i="7"/>
  <c r="E22" i="7"/>
  <c r="E21" i="7"/>
  <c r="E3" i="7"/>
  <c r="E2" i="7"/>
  <c r="H484" i="7"/>
  <c r="K465" i="7"/>
  <c r="H540" i="7"/>
  <c r="B483" i="7"/>
  <c r="E465" i="7"/>
  <c r="B428" i="7"/>
  <c r="B409" i="7"/>
  <c r="B391" i="7"/>
  <c r="B372" i="7"/>
  <c r="B354" i="7"/>
  <c r="B335" i="7"/>
  <c r="B317" i="7"/>
  <c r="B298" i="7"/>
  <c r="B280" i="7"/>
  <c r="B261" i="7"/>
  <c r="B243" i="7"/>
  <c r="B224" i="7"/>
  <c r="B206" i="7"/>
  <c r="B187" i="7"/>
  <c r="B169" i="7"/>
  <c r="B150" i="7"/>
  <c r="B132" i="7"/>
  <c r="B113" i="7"/>
  <c r="B95" i="7"/>
  <c r="B76" i="7"/>
  <c r="B58" i="7"/>
  <c r="B39" i="7"/>
  <c r="B21" i="7"/>
  <c r="B2" i="7"/>
  <c r="H446" i="7"/>
  <c r="B520" i="7"/>
  <c r="K484" i="7"/>
  <c r="E483" i="7"/>
  <c r="H520" i="7"/>
  <c r="K520" i="7"/>
  <c r="K429" i="7"/>
  <c r="K410" i="7"/>
  <c r="K392" i="7"/>
  <c r="K373" i="7"/>
  <c r="K355" i="7"/>
  <c r="K336" i="7"/>
  <c r="K318" i="7"/>
  <c r="K299" i="7"/>
  <c r="K281" i="7"/>
  <c r="K262" i="7"/>
  <c r="K244" i="7"/>
  <c r="K225" i="7"/>
  <c r="K207" i="7"/>
  <c r="K188" i="7"/>
  <c r="K170" i="7"/>
  <c r="K151" i="7"/>
  <c r="K133" i="7"/>
  <c r="K114" i="7"/>
  <c r="K96" i="7"/>
  <c r="K77" i="7"/>
  <c r="K59" i="7"/>
  <c r="K40" i="7"/>
  <c r="K22" i="7"/>
  <c r="K3" i="7"/>
  <c r="H447" i="7"/>
  <c r="E539" i="7"/>
  <c r="B502" i="7"/>
  <c r="H503" i="7"/>
  <c r="H521" i="7"/>
  <c r="B539" i="7"/>
  <c r="K447" i="7"/>
  <c r="K391" i="7"/>
  <c r="K317" i="7"/>
  <c r="K243" i="7"/>
  <c r="K169" i="7"/>
  <c r="K95" i="7"/>
  <c r="K21" i="7"/>
  <c r="H539" i="7"/>
  <c r="K372" i="7"/>
  <c r="K298" i="7"/>
  <c r="K224" i="7"/>
  <c r="K150" i="7"/>
  <c r="K76" i="7"/>
  <c r="K2" i="7"/>
  <c r="B465" i="7"/>
  <c r="K428" i="7"/>
  <c r="K354" i="7"/>
  <c r="K280" i="7"/>
  <c r="K206" i="7"/>
  <c r="K132" i="7"/>
  <c r="K58" i="7"/>
  <c r="P59" i="7"/>
  <c r="Q40" i="7"/>
  <c r="K187" i="7"/>
  <c r="E159" i="8"/>
  <c r="H25" i="8" s="1"/>
  <c r="E173" i="8"/>
  <c r="E187" i="8"/>
  <c r="E194" i="8"/>
  <c r="H16" i="8" s="1"/>
  <c r="D194" i="8"/>
  <c r="G16" i="8" s="1"/>
  <c r="M75" i="7"/>
  <c r="P62" i="7"/>
  <c r="K57" i="7" s="1"/>
  <c r="D215" i="8"/>
  <c r="I20" i="7"/>
  <c r="I1" i="7"/>
  <c r="F201" i="8"/>
  <c r="I17" i="8" s="1"/>
  <c r="G40" i="8" l="1"/>
  <c r="J26" i="8" s="1"/>
  <c r="G117" i="8"/>
  <c r="J20" i="8" s="1"/>
  <c r="I8" i="8"/>
  <c r="G229" i="8"/>
  <c r="J24" i="8" s="1"/>
  <c r="G243" i="8"/>
  <c r="J6" i="8" s="1"/>
  <c r="H8" i="8"/>
  <c r="G215" i="8"/>
  <c r="G201" i="8"/>
  <c r="J17" i="8" s="1"/>
  <c r="G173" i="8"/>
  <c r="J10" i="8" s="1"/>
  <c r="G159" i="8"/>
  <c r="J25" i="8" s="1"/>
  <c r="G145" i="8"/>
  <c r="J28" i="8" s="1"/>
  <c r="G131" i="8"/>
  <c r="J23" i="8" s="1"/>
  <c r="G96" i="8"/>
  <c r="J9" i="8" s="1"/>
  <c r="G89" i="8"/>
  <c r="J7" i="8" s="1"/>
  <c r="G68" i="8"/>
  <c r="J27" i="8" s="1"/>
  <c r="G54" i="8"/>
  <c r="J31" i="8" s="1"/>
  <c r="G8" i="8"/>
  <c r="G47" i="8"/>
  <c r="J32" i="8" s="1"/>
  <c r="Q59" i="7"/>
  <c r="P77" i="7"/>
  <c r="H10" i="8"/>
  <c r="B447" i="7"/>
  <c r="B521" i="7"/>
  <c r="B466" i="7"/>
  <c r="B503" i="7"/>
  <c r="A85" i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B540" i="7"/>
  <c r="B429" i="7"/>
  <c r="B410" i="7"/>
  <c r="B392" i="7"/>
  <c r="B373" i="7"/>
  <c r="B355" i="7"/>
  <c r="B336" i="7"/>
  <c r="B318" i="7"/>
  <c r="B299" i="7"/>
  <c r="B281" i="7"/>
  <c r="B262" i="7"/>
  <c r="B244" i="7"/>
  <c r="B225" i="7"/>
  <c r="B207" i="7"/>
  <c r="B188" i="7"/>
  <c r="B170" i="7"/>
  <c r="B151" i="7"/>
  <c r="B133" i="7"/>
  <c r="B114" i="7"/>
  <c r="B96" i="7"/>
  <c r="B77" i="7"/>
  <c r="B59" i="7"/>
  <c r="B40" i="7"/>
  <c r="B22" i="7"/>
  <c r="B3" i="7"/>
  <c r="B484" i="7"/>
  <c r="M94" i="7"/>
  <c r="P80" i="7"/>
  <c r="K75" i="7" s="1"/>
  <c r="H12" i="8"/>
  <c r="Q41" i="7"/>
  <c r="Q42" i="7" s="1"/>
  <c r="Q43" i="7" s="1"/>
  <c r="Q44" i="7" s="1"/>
  <c r="Q45" i="7" s="1"/>
  <c r="Q46" i="7" s="1"/>
  <c r="Q47" i="7" s="1"/>
  <c r="Q48" i="7" s="1"/>
  <c r="Q49" i="7" s="1"/>
  <c r="Q50" i="7" s="1"/>
  <c r="Q51" i="7" s="1"/>
  <c r="I38" i="7" l="1"/>
  <c r="J8" i="8"/>
  <c r="M112" i="7"/>
  <c r="P99" i="7"/>
  <c r="K94" i="7" s="1"/>
  <c r="Q77" i="7"/>
  <c r="P96" i="7"/>
  <c r="Q60" i="7"/>
  <c r="Q61" i="7" s="1"/>
  <c r="Q62" i="7" s="1"/>
  <c r="Q63" i="7" s="1"/>
  <c r="Q64" i="7" s="1"/>
  <c r="Q65" i="7" s="1"/>
  <c r="Q66" i="7" s="1"/>
  <c r="Q67" i="7" s="1"/>
  <c r="Q68" i="7" s="1"/>
  <c r="Q69" i="7" s="1"/>
  <c r="Q70" i="7" s="1"/>
  <c r="I57" i="7"/>
  <c r="Q96" i="7" l="1"/>
  <c r="P114" i="7"/>
  <c r="Q78" i="7"/>
  <c r="Q79" i="7" s="1"/>
  <c r="Q80" i="7" s="1"/>
  <c r="Q81" i="7" s="1"/>
  <c r="Q82" i="7" s="1"/>
  <c r="Q83" i="7" s="1"/>
  <c r="Q84" i="7" s="1"/>
  <c r="Q85" i="7" s="1"/>
  <c r="Q86" i="7" s="1"/>
  <c r="Q87" i="7" s="1"/>
  <c r="Q88" i="7" s="1"/>
  <c r="I75" i="7"/>
  <c r="M131" i="7"/>
  <c r="P117" i="7"/>
  <c r="K112" i="7" s="1"/>
  <c r="P133" i="7" l="1"/>
  <c r="Q114" i="7"/>
  <c r="P136" i="7"/>
  <c r="K131" i="7" s="1"/>
  <c r="M149" i="7"/>
  <c r="Q97" i="7"/>
  <c r="Q98" i="7" s="1"/>
  <c r="Q99" i="7" s="1"/>
  <c r="Q100" i="7" s="1"/>
  <c r="Q101" i="7" s="1"/>
  <c r="Q102" i="7" s="1"/>
  <c r="Q103" i="7" s="1"/>
  <c r="Q104" i="7" s="1"/>
  <c r="Q105" i="7" s="1"/>
  <c r="Q106" i="7" s="1"/>
  <c r="Q107" i="7" s="1"/>
  <c r="I94" i="7" l="1"/>
  <c r="M168" i="7"/>
  <c r="P154" i="7"/>
  <c r="K149" i="7" s="1"/>
  <c r="Q115" i="7"/>
  <c r="Q116" i="7" s="1"/>
  <c r="Q117" i="7" s="1"/>
  <c r="Q118" i="7" s="1"/>
  <c r="Q119" i="7" s="1"/>
  <c r="Q120" i="7" s="1"/>
  <c r="Q121" i="7" s="1"/>
  <c r="Q122" i="7" s="1"/>
  <c r="Q123" i="7" s="1"/>
  <c r="Q124" i="7" s="1"/>
  <c r="Q125" i="7" s="1"/>
  <c r="Q133" i="7"/>
  <c r="P151" i="7"/>
  <c r="I112" i="7" l="1"/>
  <c r="P170" i="7"/>
  <c r="Q151" i="7"/>
  <c r="Q134" i="7"/>
  <c r="Q135" i="7" s="1"/>
  <c r="Q136" i="7" s="1"/>
  <c r="Q137" i="7" s="1"/>
  <c r="Q138" i="7" s="1"/>
  <c r="Q139" i="7" s="1"/>
  <c r="Q140" i="7" s="1"/>
  <c r="Q141" i="7" s="1"/>
  <c r="Q142" i="7" s="1"/>
  <c r="Q143" i="7" s="1"/>
  <c r="Q144" i="7" s="1"/>
  <c r="M186" i="7"/>
  <c r="P173" i="7"/>
  <c r="K168" i="7" s="1"/>
  <c r="I131" i="7" l="1"/>
  <c r="Q152" i="7"/>
  <c r="Q153" i="7" s="1"/>
  <c r="Q154" i="7" s="1"/>
  <c r="Q155" i="7" s="1"/>
  <c r="Q156" i="7" s="1"/>
  <c r="Q157" i="7" s="1"/>
  <c r="Q158" i="7" s="1"/>
  <c r="Q159" i="7" s="1"/>
  <c r="Q160" i="7" s="1"/>
  <c r="Q161" i="7" s="1"/>
  <c r="Q162" i="7" s="1"/>
  <c r="M205" i="7"/>
  <c r="P191" i="7"/>
  <c r="K186" i="7" s="1"/>
  <c r="P188" i="7"/>
  <c r="Q170" i="7"/>
  <c r="P210" i="7" l="1"/>
  <c r="K205" i="7" s="1"/>
  <c r="M223" i="7"/>
  <c r="Q171" i="7"/>
  <c r="Q172" i="7" s="1"/>
  <c r="Q173" i="7" s="1"/>
  <c r="Q174" i="7" s="1"/>
  <c r="Q175" i="7" s="1"/>
  <c r="Q176" i="7" s="1"/>
  <c r="Q177" i="7" s="1"/>
  <c r="Q178" i="7" s="1"/>
  <c r="Q179" i="7" s="1"/>
  <c r="Q180" i="7" s="1"/>
  <c r="Q181" i="7" s="1"/>
  <c r="I168" i="7"/>
  <c r="I149" i="7"/>
  <c r="P207" i="7"/>
  <c r="Q188" i="7"/>
  <c r="Q189" i="7" l="1"/>
  <c r="Q190" i="7" s="1"/>
  <c r="Q191" i="7" s="1"/>
  <c r="Q192" i="7" s="1"/>
  <c r="Q193" i="7" s="1"/>
  <c r="Q194" i="7" s="1"/>
  <c r="Q195" i="7" s="1"/>
  <c r="Q196" i="7" s="1"/>
  <c r="Q197" i="7" s="1"/>
  <c r="Q198" i="7" s="1"/>
  <c r="Q199" i="7" s="1"/>
  <c r="Q207" i="7"/>
  <c r="P225" i="7"/>
  <c r="M242" i="7"/>
  <c r="P228" i="7"/>
  <c r="K223" i="7" s="1"/>
  <c r="M260" i="7" l="1"/>
  <c r="P247" i="7"/>
  <c r="K242" i="7" s="1"/>
  <c r="P244" i="7"/>
  <c r="Q225" i="7"/>
  <c r="Q208" i="7"/>
  <c r="Q209" i="7" s="1"/>
  <c r="Q210" i="7" s="1"/>
  <c r="Q211" i="7" s="1"/>
  <c r="Q212" i="7" s="1"/>
  <c r="Q213" i="7" s="1"/>
  <c r="Q214" i="7" s="1"/>
  <c r="Q215" i="7" s="1"/>
  <c r="Q216" i="7" s="1"/>
  <c r="Q217" i="7" s="1"/>
  <c r="Q218" i="7" s="1"/>
  <c r="I186" i="7"/>
  <c r="Q226" i="7" l="1"/>
  <c r="Q227" i="7" s="1"/>
  <c r="Q228" i="7" s="1"/>
  <c r="Q229" i="7" s="1"/>
  <c r="Q230" i="7" s="1"/>
  <c r="Q231" i="7" s="1"/>
  <c r="Q232" i="7" s="1"/>
  <c r="Q233" i="7" s="1"/>
  <c r="Q234" i="7" s="1"/>
  <c r="Q235" i="7" s="1"/>
  <c r="Q236" i="7" s="1"/>
  <c r="Q244" i="7"/>
  <c r="P262" i="7"/>
  <c r="I205" i="7"/>
  <c r="M279" i="7"/>
  <c r="P265" i="7"/>
  <c r="K260" i="7" s="1"/>
  <c r="I223" i="7" l="1"/>
  <c r="P281" i="7"/>
  <c r="Q262" i="7"/>
  <c r="Q245" i="7"/>
  <c r="Q246" i="7" s="1"/>
  <c r="Q247" i="7" s="1"/>
  <c r="Q248" i="7" s="1"/>
  <c r="Q249" i="7" s="1"/>
  <c r="Q250" i="7" s="1"/>
  <c r="Q251" i="7" s="1"/>
  <c r="Q252" i="7" s="1"/>
  <c r="Q253" i="7" s="1"/>
  <c r="Q254" i="7" s="1"/>
  <c r="Q255" i="7" s="1"/>
  <c r="M297" i="7"/>
  <c r="P284" i="7"/>
  <c r="K279" i="7" s="1"/>
  <c r="I242" i="7" l="1"/>
  <c r="Q263" i="7"/>
  <c r="Q264" i="7" s="1"/>
  <c r="Q265" i="7" s="1"/>
  <c r="Q266" i="7" s="1"/>
  <c r="Q267" i="7" s="1"/>
  <c r="Q268" i="7" s="1"/>
  <c r="Q269" i="7" s="1"/>
  <c r="Q270" i="7" s="1"/>
  <c r="Q271" i="7" s="1"/>
  <c r="Q272" i="7" s="1"/>
  <c r="Q273" i="7" s="1"/>
  <c r="I260" i="7"/>
  <c r="M316" i="7"/>
  <c r="P302" i="7"/>
  <c r="K297" i="7" s="1"/>
  <c r="Q281" i="7"/>
  <c r="P299" i="7"/>
  <c r="M334" i="7" l="1"/>
  <c r="P321" i="7"/>
  <c r="K316" i="7" s="1"/>
  <c r="P318" i="7"/>
  <c r="Q299" i="7"/>
  <c r="Q282" i="7"/>
  <c r="Q283" i="7" s="1"/>
  <c r="Q284" i="7" s="1"/>
  <c r="Q285" i="7" s="1"/>
  <c r="Q286" i="7" s="1"/>
  <c r="Q287" i="7" s="1"/>
  <c r="Q288" i="7" s="1"/>
  <c r="Q289" i="7" s="1"/>
  <c r="Q290" i="7" s="1"/>
  <c r="Q291" i="7" s="1"/>
  <c r="Q292" i="7" s="1"/>
  <c r="Q300" i="7" l="1"/>
  <c r="Q301" i="7" s="1"/>
  <c r="Q302" i="7" s="1"/>
  <c r="Q303" i="7" s="1"/>
  <c r="Q304" i="7" s="1"/>
  <c r="Q305" i="7" s="1"/>
  <c r="Q306" i="7" s="1"/>
  <c r="Q307" i="7" s="1"/>
  <c r="Q308" i="7" s="1"/>
  <c r="Q309" i="7" s="1"/>
  <c r="Q310" i="7" s="1"/>
  <c r="P336" i="7"/>
  <c r="Q318" i="7"/>
  <c r="I279" i="7"/>
  <c r="P339" i="7"/>
  <c r="K334" i="7" s="1"/>
  <c r="M353" i="7"/>
  <c r="Q319" i="7" l="1"/>
  <c r="Q320" i="7" s="1"/>
  <c r="Q321" i="7" s="1"/>
  <c r="Q322" i="7" s="1"/>
  <c r="Q323" i="7" s="1"/>
  <c r="Q324" i="7" s="1"/>
  <c r="Q325" i="7" s="1"/>
  <c r="Q326" i="7" s="1"/>
  <c r="Q327" i="7" s="1"/>
  <c r="Q328" i="7" s="1"/>
  <c r="Q329" i="7" s="1"/>
  <c r="P358" i="7"/>
  <c r="K353" i="7" s="1"/>
  <c r="M371" i="7"/>
  <c r="P355" i="7"/>
  <c r="Q336" i="7"/>
  <c r="I297" i="7"/>
  <c r="M390" i="7" l="1"/>
  <c r="P376" i="7"/>
  <c r="K371" i="7" s="1"/>
  <c r="Q337" i="7"/>
  <c r="Q338" i="7" s="1"/>
  <c r="Q339" i="7" s="1"/>
  <c r="Q340" i="7" s="1"/>
  <c r="Q341" i="7" s="1"/>
  <c r="Q342" i="7" s="1"/>
  <c r="Q343" i="7" s="1"/>
  <c r="Q344" i="7" s="1"/>
  <c r="Q345" i="7" s="1"/>
  <c r="Q346" i="7" s="1"/>
  <c r="Q347" i="7" s="1"/>
  <c r="Q355" i="7"/>
  <c r="P373" i="7"/>
  <c r="I316" i="7"/>
  <c r="I334" i="7" l="1"/>
  <c r="P392" i="7"/>
  <c r="Q373" i="7"/>
  <c r="Q356" i="7"/>
  <c r="Q357" i="7" s="1"/>
  <c r="Q358" i="7" s="1"/>
  <c r="Q359" i="7" s="1"/>
  <c r="Q360" i="7" s="1"/>
  <c r="Q361" i="7" s="1"/>
  <c r="Q362" i="7" s="1"/>
  <c r="Q363" i="7" s="1"/>
  <c r="Q364" i="7" s="1"/>
  <c r="Q365" i="7" s="1"/>
  <c r="Q366" i="7" s="1"/>
  <c r="M408" i="7"/>
  <c r="P395" i="7"/>
  <c r="K390" i="7" s="1"/>
  <c r="I353" i="7" l="1"/>
  <c r="Q374" i="7"/>
  <c r="Q375" i="7" s="1"/>
  <c r="Q376" i="7" s="1"/>
  <c r="Q377" i="7" s="1"/>
  <c r="Q378" i="7" s="1"/>
  <c r="Q379" i="7" s="1"/>
  <c r="Q380" i="7" s="1"/>
  <c r="Q381" i="7" s="1"/>
  <c r="Q382" i="7" s="1"/>
  <c r="Q383" i="7" s="1"/>
  <c r="Q384" i="7" s="1"/>
  <c r="I371" i="7"/>
  <c r="P413" i="7"/>
  <c r="K408" i="7" s="1"/>
  <c r="M427" i="7"/>
  <c r="P410" i="7"/>
  <c r="Q392" i="7"/>
  <c r="Q393" i="7" l="1"/>
  <c r="Q394" i="7" s="1"/>
  <c r="Q395" i="7" s="1"/>
  <c r="Q396" i="7" s="1"/>
  <c r="Q397" i="7" s="1"/>
  <c r="Q398" i="7" s="1"/>
  <c r="Q399" i="7" s="1"/>
  <c r="Q400" i="7" s="1"/>
  <c r="Q401" i="7" s="1"/>
  <c r="Q402" i="7" s="1"/>
  <c r="Q403" i="7" s="1"/>
  <c r="Q410" i="7"/>
  <c r="P429" i="7"/>
  <c r="M445" i="7"/>
  <c r="P432" i="7"/>
  <c r="K427" i="7" s="1"/>
  <c r="P447" i="7" l="1"/>
  <c r="Q429" i="7"/>
  <c r="Q411" i="7"/>
  <c r="Q412" i="7" s="1"/>
  <c r="Q413" i="7" s="1"/>
  <c r="Q414" i="7" s="1"/>
  <c r="Q415" i="7" s="1"/>
  <c r="Q416" i="7" s="1"/>
  <c r="Q417" i="7" s="1"/>
  <c r="Q418" i="7" s="1"/>
  <c r="Q419" i="7" s="1"/>
  <c r="Q420" i="7" s="1"/>
  <c r="Q421" i="7" s="1"/>
  <c r="P450" i="7"/>
  <c r="K445" i="7" s="1"/>
  <c r="M464" i="7"/>
  <c r="I390" i="7"/>
  <c r="I408" i="7" l="1"/>
  <c r="M482" i="7"/>
  <c r="P469" i="7"/>
  <c r="K464" i="7" s="1"/>
  <c r="Q430" i="7"/>
  <c r="Q431" i="7" s="1"/>
  <c r="Q432" i="7" s="1"/>
  <c r="Q433" i="7" s="1"/>
  <c r="Q434" i="7" s="1"/>
  <c r="Q435" i="7" s="1"/>
  <c r="Q436" i="7" s="1"/>
  <c r="Q437" i="7" s="1"/>
  <c r="Q438" i="7" s="1"/>
  <c r="Q439" i="7" s="1"/>
  <c r="Q440" i="7" s="1"/>
  <c r="Q447" i="7"/>
  <c r="P466" i="7"/>
  <c r="Q448" i="7" l="1"/>
  <c r="Q449" i="7" s="1"/>
  <c r="Q450" i="7" s="1"/>
  <c r="Q451" i="7" s="1"/>
  <c r="Q452" i="7" s="1"/>
  <c r="Q453" i="7" s="1"/>
  <c r="Q454" i="7" s="1"/>
  <c r="Q455" i="7" s="1"/>
  <c r="Q456" i="7" s="1"/>
  <c r="Q457" i="7" s="1"/>
  <c r="Q458" i="7" s="1"/>
  <c r="M501" i="7"/>
  <c r="P487" i="7"/>
  <c r="K482" i="7" s="1"/>
  <c r="Q466" i="7"/>
  <c r="P484" i="7"/>
  <c r="I427" i="7"/>
  <c r="I445" i="7" l="1"/>
  <c r="M519" i="7"/>
  <c r="P506" i="7"/>
  <c r="K501" i="7" s="1"/>
  <c r="Q484" i="7"/>
  <c r="P503" i="7"/>
  <c r="Q467" i="7"/>
  <c r="Q468" i="7" s="1"/>
  <c r="Q469" i="7" s="1"/>
  <c r="Q470" i="7" s="1"/>
  <c r="Q471" i="7" s="1"/>
  <c r="Q472" i="7" s="1"/>
  <c r="Q473" i="7" s="1"/>
  <c r="Q474" i="7" s="1"/>
  <c r="Q475" i="7" s="1"/>
  <c r="Q476" i="7" s="1"/>
  <c r="Q477" i="7" s="1"/>
  <c r="Q503" i="7" l="1"/>
  <c r="P521" i="7"/>
  <c r="Q485" i="7"/>
  <c r="Q486" i="7" s="1"/>
  <c r="Q487" i="7" s="1"/>
  <c r="Q488" i="7" s="1"/>
  <c r="Q489" i="7" s="1"/>
  <c r="Q490" i="7" s="1"/>
  <c r="Q491" i="7" s="1"/>
  <c r="Q492" i="7" s="1"/>
  <c r="Q493" i="7" s="1"/>
  <c r="Q494" i="7" s="1"/>
  <c r="Q495" i="7" s="1"/>
  <c r="I464" i="7"/>
  <c r="M538" i="7"/>
  <c r="P524" i="7"/>
  <c r="K519" i="7" s="1"/>
  <c r="I482" i="7" l="1"/>
  <c r="P543" i="7"/>
  <c r="K538" i="7" s="1"/>
  <c r="Q521" i="7"/>
  <c r="P540" i="7"/>
  <c r="Q540" i="7" s="1"/>
  <c r="Q504" i="7"/>
  <c r="Q505" i="7" s="1"/>
  <c r="Q506" i="7" s="1"/>
  <c r="Q507" i="7" s="1"/>
  <c r="Q508" i="7" s="1"/>
  <c r="Q509" i="7" s="1"/>
  <c r="Q510" i="7" s="1"/>
  <c r="Q511" i="7" s="1"/>
  <c r="Q512" i="7" s="1"/>
  <c r="Q513" i="7" s="1"/>
  <c r="Q514" i="7" s="1"/>
  <c r="Q541" i="7" l="1"/>
  <c r="Q542" i="7" s="1"/>
  <c r="Q543" i="7" s="1"/>
  <c r="Q544" i="7" s="1"/>
  <c r="Q545" i="7" s="1"/>
  <c r="Q546" i="7" s="1"/>
  <c r="Q547" i="7" s="1"/>
  <c r="Q548" i="7" s="1"/>
  <c r="Q549" i="7" s="1"/>
  <c r="Q550" i="7" s="1"/>
  <c r="Q551" i="7" s="1"/>
  <c r="Q522" i="7"/>
  <c r="Q523" i="7" s="1"/>
  <c r="Q524" i="7" s="1"/>
  <c r="Q525" i="7" s="1"/>
  <c r="Q526" i="7" s="1"/>
  <c r="Q527" i="7" s="1"/>
  <c r="Q528" i="7" s="1"/>
  <c r="Q529" i="7" s="1"/>
  <c r="Q530" i="7" s="1"/>
  <c r="Q531" i="7" s="1"/>
  <c r="Q532" i="7" s="1"/>
  <c r="I501" i="7"/>
  <c r="I519" i="7" l="1"/>
  <c r="I538" i="7"/>
</calcChain>
</file>

<file path=xl/sharedStrings.xml><?xml version="1.0" encoding="utf-8"?>
<sst xmlns="http://schemas.openxmlformats.org/spreadsheetml/2006/main" count="1134" uniqueCount="97">
  <si>
    <t>Nr.</t>
  </si>
  <si>
    <t>Navn</t>
  </si>
  <si>
    <t>total</t>
  </si>
  <si>
    <t>Bane 1</t>
  </si>
  <si>
    <t>Bane 2</t>
  </si>
  <si>
    <t>Bane 3</t>
  </si>
  <si>
    <t>Klub</t>
  </si>
  <si>
    <t>K/M</t>
  </si>
  <si>
    <t>Hovedtotal</t>
  </si>
  <si>
    <t>Dato:</t>
  </si>
  <si>
    <t>Bane:</t>
  </si>
  <si>
    <t>Start:</t>
  </si>
  <si>
    <t>Navn:</t>
  </si>
  <si>
    <t>Klub:</t>
  </si>
  <si>
    <t>Kugle:</t>
  </si>
  <si>
    <t>*</t>
  </si>
  <si>
    <t>Total:</t>
  </si>
  <si>
    <t>Dommer:</t>
  </si>
  <si>
    <t>Underskrift:</t>
  </si>
  <si>
    <t>Spillere</t>
  </si>
  <si>
    <t>Mappenr.:</t>
  </si>
  <si>
    <t>Antal baner:</t>
  </si>
  <si>
    <t>HUSK</t>
  </si>
  <si>
    <t>Start</t>
  </si>
  <si>
    <t>Bane 4</t>
  </si>
  <si>
    <t>(Flere elementer)</t>
  </si>
  <si>
    <t>Bane 1:</t>
  </si>
  <si>
    <t>Bane 2:</t>
  </si>
  <si>
    <t>Bane 3:</t>
  </si>
  <si>
    <t>Total</t>
  </si>
  <si>
    <t>Nr:</t>
  </si>
  <si>
    <t>Summering</t>
  </si>
  <si>
    <t>Spiller 1</t>
  </si>
  <si>
    <t>Spiller 2</t>
  </si>
  <si>
    <t>Spiller 3</t>
  </si>
  <si>
    <t>Spiller 4</t>
  </si>
  <si>
    <t>Plac:</t>
  </si>
  <si>
    <t>Placering</t>
  </si>
  <si>
    <t xml:space="preserve">
Mappe 1
Bane 1 2 3
Start: Start
</t>
  </si>
  <si>
    <t>Mappe 2
Bane 2 3 1
Start: Start</t>
  </si>
  <si>
    <t>Mappe 3
Bane 312
Start: Start</t>
  </si>
  <si>
    <t xml:space="preserve">
Mappe 4
Bane 1 2 3
Start: Hul 2
</t>
  </si>
  <si>
    <t>Mappe 5
Bane 2 3 1
Start: Hul 2</t>
  </si>
  <si>
    <t>Mappe 6
Bane 3 1 2
Start: Hul 2</t>
  </si>
  <si>
    <t xml:space="preserve">
Mappe 7
Bane 1 2 3
Start: Hul 4
</t>
  </si>
  <si>
    <t>Mappe 8
Bane 2 3 1
Start: Hul 4</t>
  </si>
  <si>
    <t>Mappe 9
Bane 3 1 2
Start: Hul 4</t>
  </si>
  <si>
    <t xml:space="preserve">
Mappe 10
Bane 1 2 3
Start: Hul 6
</t>
  </si>
  <si>
    <t>Mappe 11
Bane 2 3 1
Start: Hul 6</t>
  </si>
  <si>
    <t>Mappe 12
Bane 3 1 2
Start: Hul 6</t>
  </si>
  <si>
    <t xml:space="preserve">
Mappe 13
Bane 1 2 3
Start: Hul 8
</t>
  </si>
  <si>
    <t xml:space="preserve">
Mappe 14
Bane 2 3 1
Start: Hul 8
</t>
  </si>
  <si>
    <t>Mappe 15
Bane 3 1 2
Start: Hul 8</t>
  </si>
  <si>
    <t xml:space="preserve">
Mappe 16
Bane 1 2 3
Start: Hul 10
</t>
  </si>
  <si>
    <t>Mappe 17
Bane 2 3 1
Start: Hul 10</t>
  </si>
  <si>
    <t>Mappe 18
Bane 3 1 2
Start: Hul 10</t>
  </si>
  <si>
    <t xml:space="preserve">
Mappe 19
Bane 1 2 3
Start: Hul 1
</t>
  </si>
  <si>
    <t>Mappe 20
Bane 2 3 1
Start: Hul 1</t>
  </si>
  <si>
    <t>Mappe 21
Bane 3 1 2
Start: Hul 1</t>
  </si>
  <si>
    <t xml:space="preserve">
Mappe 22
Bane 1 2 3
Start: Hul 3
</t>
  </si>
  <si>
    <t>Mappe 23
Bane 2 3 1
Start: Hul 3</t>
  </si>
  <si>
    <t>Mappe 24
Bane 3 1 2
Start: Hul 3</t>
  </si>
  <si>
    <t>Mappe 25
Bane 1 2 3
Start: Hul 5</t>
  </si>
  <si>
    <t>Mappe 26
Bane 2 3 1
Start: Hul 5</t>
  </si>
  <si>
    <t xml:space="preserve">Mappe 27
Bane 3 1 2
Start: Hul 5
</t>
  </si>
  <si>
    <t>Mappe 28
Bane 1 2 3
Start: Hul 7</t>
  </si>
  <si>
    <t>Mappe 29
Bane 2 3 1
Start: Hul 7</t>
  </si>
  <si>
    <t>Mappe 30
Bane 3 1 2
Start: Hul 7</t>
  </si>
  <si>
    <t>Stævne for indtil 30 hold</t>
  </si>
  <si>
    <t>Start med at "gem som" og skrive navnet på stævnet, så kan det</t>
  </si>
  <si>
    <t>ikke gå helt galt.</t>
  </si>
  <si>
    <t>er registreret.</t>
  </si>
  <si>
    <t>Det er også i "navne blandet" du skriver resultaterne ind, og når du</t>
  </si>
  <si>
    <t>skal hænge sedler op med, hvor der skal startes fra, kan du trække</t>
  </si>
  <si>
    <t>kolonne E, F og G sammen og så printe dem ud du skal bruge.</t>
  </si>
  <si>
    <t>Under "Hold" skriver du i kolonne A de hold der er sammen. F.eks</t>
  </si>
  <si>
    <t>kommer automatisk på når du skriver tallet, ligesom på</t>
  </si>
  <si>
    <t>slagsedlerne.</t>
  </si>
  <si>
    <t>Under "resultat individuelt" i kolonne H sætter du musen på tegnet</t>
  </si>
  <si>
    <t>til højre for Total og venstreklik, så trykker du på "sorter med</t>
  </si>
  <si>
    <t>mindste først", så skriver den, hvem der har den laveste score som</t>
  </si>
  <si>
    <t>den første osv. derned ad.</t>
  </si>
  <si>
    <t>Det er det samme under "Hold" i kolonne J, altså tryk på tegnet til</t>
  </si>
  <si>
    <t>højre for Total og venstreklik på "sorter med mindste først", så</t>
  </si>
  <si>
    <t>sorterer den det hele.</t>
  </si>
  <si>
    <t>I "resultat individuelt" kan den ikke sortere kvinder og mænd, da</t>
  </si>
  <si>
    <t>holdene er blandet, men det er jo let nok at se de tre øverste</t>
  </si>
  <si>
    <t>mænd og de tre øverste kvinder.</t>
  </si>
  <si>
    <t>Stævne</t>
  </si>
  <si>
    <t>I højre side af "Slagsedler" i kolonne S under stævne i række 2</t>
  </si>
  <si>
    <t>skriver du navnet på stævnet, så kommer det til at stå, hvor der</t>
  </si>
  <si>
    <t>er et 0</t>
  </si>
  <si>
    <t>Skriv i S2</t>
  </si>
  <si>
    <t xml:space="preserve">1, 13,25 og 37 er et hold, og 22, 49, 67 og 81 er et hold. Deres navne </t>
  </si>
  <si>
    <t xml:space="preserve">I "navne blandet"skriver du holdene ind. </t>
  </si>
  <si>
    <t>Et hold er f.esk. 1, 13, 19 og 71</t>
  </si>
  <si>
    <t>sorter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</si>
</sst>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rgb="FFFF0000"/>
      <name val="Century Gothic"/>
      <family val="2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4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sz val="14"/>
      <color rgb="FF80808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Verdana"/>
      <family val="2"/>
    </font>
    <font>
      <b/>
      <sz val="12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9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pivotButton="1"/>
    <xf numFmtId="22" fontId="0" fillId="0" borderId="0" xfId="0" applyNumberFormat="1"/>
    <xf numFmtId="14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3" fillId="3" borderId="0" xfId="0" applyFont="1" applyFill="1" applyAlignment="1">
      <alignment vertical="center"/>
    </xf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4" fillId="0" borderId="0" xfId="0" applyFont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4" fillId="0" borderId="14" xfId="0" applyFont="1" applyBorder="1"/>
    <xf numFmtId="0" fontId="14" fillId="0" borderId="15" xfId="0" applyFont="1" applyBorder="1"/>
    <xf numFmtId="0" fontId="14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0" fillId="0" borderId="11" xfId="0" applyBorder="1"/>
    <xf numFmtId="1" fontId="14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16" xfId="0" applyBorder="1"/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Fill="1" applyBorder="1"/>
    <xf numFmtId="0" fontId="0" fillId="0" borderId="11" xfId="0" applyBorder="1" applyAlignment="1">
      <alignment horizontal="center" wrapText="1"/>
    </xf>
    <xf numFmtId="0" fontId="15" fillId="0" borderId="0" xfId="0" applyFont="1"/>
    <xf numFmtId="0" fontId="2" fillId="0" borderId="1" xfId="0" applyFont="1" applyBorder="1" applyAlignment="1">
      <alignment horizontal="center" vertical="center"/>
    </xf>
    <xf numFmtId="0" fontId="8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1" fontId="14" fillId="0" borderId="0" xfId="0" applyNumberFormat="1" applyFont="1" applyAlignment="1">
      <alignment horizontal="right"/>
    </xf>
    <xf numFmtId="0" fontId="16" fillId="0" borderId="0" xfId="0" applyFont="1" applyAlignment="1">
      <alignment horizontal="center"/>
    </xf>
    <xf numFmtId="0" fontId="14" fillId="0" borderId="18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wrapText="1"/>
    </xf>
    <xf numFmtId="0" fontId="14" fillId="0" borderId="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0" fillId="0" borderId="1" xfId="0" applyBorder="1" applyAlignment="1">
      <alignment horizont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</cellXfs>
  <cellStyles count="7">
    <cellStyle name="Besøgt link" xfId="2" builtinId="9" hidden="1"/>
    <cellStyle name="Besøgt link" xfId="4" builtinId="9" hidden="1"/>
    <cellStyle name="Besøgt link" xfId="6" builtinId="9" hidden="1"/>
    <cellStyle name="Link" xfId="1" builtinId="8" hidden="1"/>
    <cellStyle name="Link" xfId="3" builtinId="8" hidden="1"/>
    <cellStyle name="Link" xfId="5" builtinId="8" hidden="1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8</xdr:col>
      <xdr:colOff>1143000</xdr:colOff>
      <xdr:row>2</xdr:row>
      <xdr:rowOff>76200</xdr:rowOff>
    </xdr:to>
    <xdr:sp macro="[0]!Opdater_OLAP" textlink="">
      <xdr:nvSpPr>
        <xdr:cNvPr id="2" name="Afrundet rektangel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134100" y="190500"/>
          <a:ext cx="1143000" cy="266700"/>
        </a:xfrm>
        <a:prstGeom prst="roundRect">
          <a:avLst/>
        </a:prstGeom>
        <a:solidFill>
          <a:schemeClr val="bg1">
            <a:lumMod val="85000"/>
          </a:schemeClr>
        </a:solidFill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da-DK" sz="1100"/>
            <a:t>Opdater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3"/>
  <dimension ref="A2:T5"/>
  <sheetViews>
    <sheetView workbookViewId="0">
      <selection activeCell="T2" sqref="T2"/>
    </sheetView>
  </sheetViews>
  <sheetFormatPr defaultColWidth="8.85546875" defaultRowHeight="15" x14ac:dyDescent="0.25"/>
  <cols>
    <col min="1" max="1" width="10" customWidth="1"/>
    <col min="2" max="2" width="6" bestFit="1" customWidth="1"/>
    <col min="3" max="3" width="30.42578125" customWidth="1"/>
    <col min="4" max="4" width="24.42578125" customWidth="1"/>
    <col min="5" max="7" width="9.140625" bestFit="1" customWidth="1"/>
    <col min="8" max="8" width="9" hidden="1" customWidth="1"/>
    <col min="9" max="9" width="18.42578125" customWidth="1"/>
    <col min="10" max="10" width="20.28515625" customWidth="1"/>
    <col min="11" max="11" width="10.85546875" bestFit="1" customWidth="1"/>
  </cols>
  <sheetData>
    <row r="2" spans="1:20" x14ac:dyDescent="0.2">
      <c r="A2" s="4" t="s">
        <v>7</v>
      </c>
      <c r="B2" t="s">
        <v>25</v>
      </c>
      <c r="J2" s="5">
        <v>43549.613194444442</v>
      </c>
      <c r="T2">
        <f>Slagsedler!P1</f>
        <v>3</v>
      </c>
    </row>
    <row r="4" spans="1:20" x14ac:dyDescent="0.2">
      <c r="A4" s="4" t="s">
        <v>2</v>
      </c>
      <c r="B4" s="4" t="s">
        <v>0</v>
      </c>
      <c r="C4" s="4" t="s">
        <v>1</v>
      </c>
      <c r="D4" s="4" t="s">
        <v>6</v>
      </c>
      <c r="E4" s="4" t="s">
        <v>3</v>
      </c>
      <c r="F4" s="4" t="s">
        <v>4</v>
      </c>
      <c r="G4" s="4" t="s">
        <v>5</v>
      </c>
      <c r="H4" s="4" t="s">
        <v>24</v>
      </c>
    </row>
    <row r="5" spans="1:20" x14ac:dyDescent="0.2">
      <c r="A5" t="s">
        <v>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5"/>
  <dimension ref="A2:T5"/>
  <sheetViews>
    <sheetView workbookViewId="0">
      <selection activeCell="T3" sqref="T3"/>
    </sheetView>
  </sheetViews>
  <sheetFormatPr defaultColWidth="8.85546875" defaultRowHeight="15" x14ac:dyDescent="0.25"/>
  <cols>
    <col min="1" max="1" width="6.140625" customWidth="1"/>
    <col min="2" max="2" width="6" customWidth="1"/>
    <col min="3" max="3" width="30.42578125" customWidth="1"/>
    <col min="4" max="4" width="27.42578125" customWidth="1"/>
    <col min="5" max="7" width="9.140625" bestFit="1" customWidth="1"/>
    <col min="8" max="8" width="9" hidden="1" customWidth="1"/>
    <col min="9" max="10" width="3" customWidth="1"/>
    <col min="11" max="11" width="10.85546875" bestFit="1" customWidth="1"/>
  </cols>
  <sheetData>
    <row r="2" spans="1:20" x14ac:dyDescent="0.2">
      <c r="A2" s="4" t="s">
        <v>7</v>
      </c>
      <c r="B2" t="s">
        <v>25</v>
      </c>
      <c r="T2">
        <f>Slagsedler!P1</f>
        <v>3</v>
      </c>
    </row>
    <row r="4" spans="1:20" x14ac:dyDescent="0.2">
      <c r="A4" s="4" t="s">
        <v>2</v>
      </c>
      <c r="B4" s="4" t="s">
        <v>0</v>
      </c>
      <c r="C4" s="4" t="s">
        <v>1</v>
      </c>
      <c r="D4" s="4" t="s">
        <v>6</v>
      </c>
      <c r="E4" s="4" t="s">
        <v>3</v>
      </c>
      <c r="F4" s="4" t="s">
        <v>4</v>
      </c>
      <c r="G4" s="4" t="s">
        <v>5</v>
      </c>
      <c r="H4" s="4" t="s">
        <v>24</v>
      </c>
    </row>
    <row r="5" spans="1:20" x14ac:dyDescent="0.2">
      <c r="A5" t="s">
        <v>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2"/>
  <sheetViews>
    <sheetView topLeftCell="A13" workbookViewId="0">
      <selection activeCell="A6" sqref="A6"/>
    </sheetView>
  </sheetViews>
  <sheetFormatPr defaultRowHeight="15" x14ac:dyDescent="0.25"/>
  <sheetData>
    <row r="1" spans="1:7" ht="15.75" x14ac:dyDescent="0.25">
      <c r="A1" s="62" t="s">
        <v>68</v>
      </c>
      <c r="B1" s="62"/>
      <c r="C1" s="62"/>
      <c r="D1" s="62"/>
      <c r="E1" s="62"/>
      <c r="F1" s="62"/>
      <c r="G1" s="62"/>
    </row>
    <row r="2" spans="1:7" ht="15.75" x14ac:dyDescent="0.25">
      <c r="A2" s="55"/>
      <c r="B2" s="55"/>
      <c r="C2" s="55"/>
      <c r="D2" s="55"/>
      <c r="E2" s="55"/>
      <c r="F2" s="55"/>
      <c r="G2" s="55"/>
    </row>
    <row r="3" spans="1:7" ht="15.75" x14ac:dyDescent="0.25">
      <c r="A3" s="55" t="s">
        <v>69</v>
      </c>
      <c r="B3" s="55"/>
      <c r="C3" s="55"/>
      <c r="D3" s="55"/>
      <c r="E3" s="55"/>
      <c r="F3" s="55"/>
      <c r="G3" s="55"/>
    </row>
    <row r="4" spans="1:7" ht="15.75" x14ac:dyDescent="0.25">
      <c r="A4" s="55" t="s">
        <v>70</v>
      </c>
      <c r="B4" s="55"/>
      <c r="C4" s="55"/>
      <c r="D4" s="55"/>
      <c r="E4" s="55"/>
      <c r="F4" s="55"/>
      <c r="G4" s="55"/>
    </row>
    <row r="5" spans="1:7" ht="15.75" x14ac:dyDescent="0.25">
      <c r="A5" s="55" t="s">
        <v>94</v>
      </c>
      <c r="B5" s="55"/>
      <c r="C5" s="55"/>
      <c r="D5" s="55"/>
      <c r="E5" s="55"/>
      <c r="F5" s="55"/>
      <c r="G5" s="55"/>
    </row>
    <row r="6" spans="1:7" ht="15.75" x14ac:dyDescent="0.25">
      <c r="A6" s="55" t="s">
        <v>95</v>
      </c>
      <c r="B6" s="55"/>
      <c r="C6" s="55"/>
      <c r="D6" s="55"/>
      <c r="E6" s="55"/>
      <c r="F6" s="55"/>
      <c r="G6" s="55"/>
    </row>
    <row r="7" spans="1:7" ht="15.75" x14ac:dyDescent="0.25">
      <c r="A7" s="55" t="s">
        <v>71</v>
      </c>
      <c r="B7" s="55"/>
      <c r="C7" s="55"/>
      <c r="D7" s="55"/>
      <c r="E7" s="55"/>
      <c r="F7" s="55"/>
      <c r="G7" s="55"/>
    </row>
    <row r="8" spans="1:7" ht="15.75" x14ac:dyDescent="0.25">
      <c r="A8" s="55" t="s">
        <v>72</v>
      </c>
      <c r="B8" s="55"/>
      <c r="C8" s="55"/>
      <c r="D8" s="55"/>
      <c r="E8" s="55"/>
      <c r="F8" s="55"/>
      <c r="G8" s="55"/>
    </row>
    <row r="9" spans="1:7" ht="15.75" x14ac:dyDescent="0.25">
      <c r="A9" s="55" t="s">
        <v>73</v>
      </c>
      <c r="B9" s="55"/>
      <c r="C9" s="55"/>
      <c r="D9" s="55"/>
      <c r="E9" s="55"/>
      <c r="F9" s="55"/>
      <c r="G9" s="55"/>
    </row>
    <row r="10" spans="1:7" ht="15.75" x14ac:dyDescent="0.25">
      <c r="A10" s="55" t="s">
        <v>74</v>
      </c>
      <c r="B10" s="55"/>
      <c r="C10" s="55"/>
      <c r="D10" s="55"/>
      <c r="E10" s="55"/>
      <c r="F10" s="55"/>
      <c r="G10" s="55"/>
    </row>
    <row r="11" spans="1:7" ht="15.75" x14ac:dyDescent="0.25">
      <c r="A11" s="55"/>
      <c r="B11" s="55"/>
      <c r="C11" s="55"/>
      <c r="D11" s="55"/>
      <c r="E11" s="55"/>
      <c r="F11" s="55"/>
      <c r="G11" s="55"/>
    </row>
    <row r="12" spans="1:7" ht="15.75" x14ac:dyDescent="0.25">
      <c r="A12" s="55" t="s">
        <v>89</v>
      </c>
      <c r="B12" s="55"/>
      <c r="C12" s="55"/>
      <c r="D12" s="55"/>
      <c r="E12" s="55"/>
      <c r="F12" s="55"/>
      <c r="G12" s="55"/>
    </row>
    <row r="13" spans="1:7" ht="15.75" x14ac:dyDescent="0.25">
      <c r="A13" s="55" t="s">
        <v>90</v>
      </c>
      <c r="B13" s="55"/>
      <c r="C13" s="55"/>
      <c r="D13" s="55"/>
      <c r="E13" s="55"/>
      <c r="F13" s="55"/>
      <c r="G13" s="55"/>
    </row>
    <row r="14" spans="1:7" ht="15.75" x14ac:dyDescent="0.25">
      <c r="A14" s="55" t="s">
        <v>91</v>
      </c>
      <c r="B14" s="55"/>
      <c r="C14" s="55"/>
      <c r="D14" s="55"/>
      <c r="E14" s="55"/>
      <c r="F14" s="55"/>
      <c r="G14" s="55"/>
    </row>
    <row r="15" spans="1:7" ht="15.75" x14ac:dyDescent="0.25">
      <c r="A15" s="55"/>
      <c r="B15" s="55"/>
      <c r="C15" s="55"/>
      <c r="D15" s="55"/>
      <c r="E15" s="55"/>
      <c r="F15" s="55"/>
      <c r="G15" s="55"/>
    </row>
    <row r="16" spans="1:7" ht="15.75" x14ac:dyDescent="0.25">
      <c r="A16" s="55" t="s">
        <v>75</v>
      </c>
      <c r="B16" s="55"/>
      <c r="C16" s="55"/>
      <c r="D16" s="55"/>
      <c r="E16" s="55"/>
      <c r="F16" s="55"/>
      <c r="G16" s="55"/>
    </row>
    <row r="17" spans="1:7" ht="15.75" x14ac:dyDescent="0.25">
      <c r="A17" s="55" t="s">
        <v>93</v>
      </c>
      <c r="B17" s="55"/>
      <c r="C17" s="55"/>
      <c r="D17" s="55"/>
      <c r="E17" s="55"/>
      <c r="F17" s="55"/>
      <c r="G17" s="55"/>
    </row>
    <row r="18" spans="1:7" ht="15.75" x14ac:dyDescent="0.25">
      <c r="A18" s="55" t="s">
        <v>76</v>
      </c>
      <c r="B18" s="55"/>
      <c r="C18" s="55"/>
      <c r="D18" s="55"/>
      <c r="E18" s="55"/>
      <c r="F18" s="55"/>
      <c r="G18" s="55"/>
    </row>
    <row r="19" spans="1:7" ht="15.75" x14ac:dyDescent="0.25">
      <c r="A19" s="55" t="s">
        <v>77</v>
      </c>
      <c r="B19" s="55"/>
      <c r="C19" s="55"/>
      <c r="D19" s="55"/>
      <c r="E19" s="55"/>
      <c r="F19" s="55"/>
      <c r="G19" s="55"/>
    </row>
    <row r="20" spans="1:7" ht="15.75" x14ac:dyDescent="0.25">
      <c r="A20" s="55"/>
      <c r="B20" s="55"/>
      <c r="C20" s="55"/>
      <c r="D20" s="55"/>
      <c r="E20" s="55"/>
      <c r="F20" s="55"/>
      <c r="G20" s="55"/>
    </row>
    <row r="21" spans="1:7" ht="15.75" x14ac:dyDescent="0.25">
      <c r="A21" s="55" t="s">
        <v>78</v>
      </c>
      <c r="B21" s="55"/>
      <c r="C21" s="55"/>
      <c r="D21" s="55"/>
      <c r="E21" s="55"/>
      <c r="F21" s="55"/>
      <c r="G21" s="55"/>
    </row>
    <row r="22" spans="1:7" ht="15.75" x14ac:dyDescent="0.25">
      <c r="A22" s="55" t="s">
        <v>79</v>
      </c>
      <c r="B22" s="55"/>
      <c r="C22" s="55"/>
      <c r="D22" s="55"/>
      <c r="E22" s="55"/>
      <c r="F22" s="55"/>
      <c r="G22" s="55"/>
    </row>
    <row r="23" spans="1:7" ht="15.75" x14ac:dyDescent="0.25">
      <c r="A23" s="55" t="s">
        <v>80</v>
      </c>
      <c r="B23" s="55"/>
      <c r="C23" s="55"/>
      <c r="D23" s="55"/>
      <c r="E23" s="55"/>
      <c r="F23" s="55"/>
      <c r="G23" s="55"/>
    </row>
    <row r="24" spans="1:7" ht="15.75" x14ac:dyDescent="0.25">
      <c r="A24" s="55" t="s">
        <v>81</v>
      </c>
      <c r="B24" s="55"/>
      <c r="C24" s="55"/>
      <c r="D24" s="55"/>
      <c r="E24" s="55"/>
      <c r="F24" s="55"/>
      <c r="G24" s="55"/>
    </row>
    <row r="25" spans="1:7" ht="15.75" x14ac:dyDescent="0.25">
      <c r="A25" s="55"/>
      <c r="B25" s="55"/>
      <c r="C25" s="55"/>
      <c r="D25" s="55"/>
      <c r="E25" s="55"/>
      <c r="F25" s="55"/>
      <c r="G25" s="55"/>
    </row>
    <row r="26" spans="1:7" ht="15.75" x14ac:dyDescent="0.25">
      <c r="A26" s="55" t="s">
        <v>82</v>
      </c>
      <c r="B26" s="55"/>
      <c r="C26" s="55"/>
      <c r="D26" s="55"/>
      <c r="E26" s="55"/>
      <c r="F26" s="55"/>
      <c r="G26" s="55"/>
    </row>
    <row r="27" spans="1:7" ht="15.75" x14ac:dyDescent="0.25">
      <c r="A27" s="55" t="s">
        <v>83</v>
      </c>
      <c r="B27" s="55"/>
      <c r="C27" s="55"/>
      <c r="D27" s="55"/>
      <c r="E27" s="55"/>
      <c r="F27" s="55"/>
      <c r="G27" s="55"/>
    </row>
    <row r="28" spans="1:7" ht="15.75" x14ac:dyDescent="0.25">
      <c r="A28" s="55" t="s">
        <v>84</v>
      </c>
      <c r="B28" s="55"/>
      <c r="C28" s="55"/>
      <c r="D28" s="55"/>
      <c r="E28" s="55"/>
      <c r="F28" s="55"/>
      <c r="G28" s="55"/>
    </row>
    <row r="29" spans="1:7" ht="15.75" x14ac:dyDescent="0.25">
      <c r="A29" s="55"/>
      <c r="B29" s="55"/>
      <c r="C29" s="55"/>
      <c r="D29" s="55"/>
      <c r="E29" s="55"/>
      <c r="F29" s="55"/>
      <c r="G29" s="55"/>
    </row>
    <row r="30" spans="1:7" ht="15.75" x14ac:dyDescent="0.25">
      <c r="A30" s="55" t="s">
        <v>85</v>
      </c>
      <c r="B30" s="55"/>
      <c r="C30" s="55"/>
      <c r="D30" s="55"/>
      <c r="E30" s="55"/>
      <c r="F30" s="55"/>
      <c r="G30" s="55"/>
    </row>
    <row r="31" spans="1:7" ht="15.75" x14ac:dyDescent="0.25">
      <c r="A31" s="55" t="s">
        <v>86</v>
      </c>
      <c r="B31" s="55"/>
      <c r="C31" s="55"/>
      <c r="D31" s="55"/>
      <c r="E31" s="55"/>
      <c r="F31" s="55"/>
      <c r="G31" s="55"/>
    </row>
    <row r="32" spans="1:7" ht="15.75" x14ac:dyDescent="0.25">
      <c r="A32" s="55" t="s">
        <v>87</v>
      </c>
      <c r="B32" s="55"/>
      <c r="C32" s="55"/>
      <c r="D32" s="55"/>
      <c r="E32" s="55"/>
      <c r="F32" s="55"/>
      <c r="G32" s="55"/>
    </row>
  </sheetData>
  <mergeCells count="1">
    <mergeCell ref="A1:G1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1"/>
  <dimension ref="A2:M126"/>
  <sheetViews>
    <sheetView zoomScaleNormal="100" zoomScaleSheetLayoutView="100" workbookViewId="0">
      <selection activeCell="C3" sqref="C3"/>
    </sheetView>
  </sheetViews>
  <sheetFormatPr defaultColWidth="8.85546875" defaultRowHeight="15" x14ac:dyDescent="0.25"/>
  <cols>
    <col min="1" max="1" width="7.140625" customWidth="1"/>
    <col min="2" max="2" width="4.7109375" bestFit="1" customWidth="1"/>
    <col min="3" max="3" width="28.7109375" customWidth="1"/>
    <col min="4" max="4" width="38" customWidth="1"/>
    <col min="5" max="7" width="8.28515625" customWidth="1"/>
    <col min="8" max="8" width="0.140625" customWidth="1"/>
    <col min="9" max="9" width="8.28515625" customWidth="1"/>
    <col min="10" max="10" width="13.28515625" customWidth="1"/>
  </cols>
  <sheetData>
    <row r="2" spans="1:13" x14ac:dyDescent="0.25">
      <c r="A2" s="1" t="s">
        <v>0</v>
      </c>
      <c r="B2" s="1" t="s">
        <v>7</v>
      </c>
      <c r="C2" s="1" t="s">
        <v>1</v>
      </c>
      <c r="D2" s="1" t="s">
        <v>6</v>
      </c>
      <c r="E2" s="1" t="s">
        <v>3</v>
      </c>
      <c r="F2" s="1" t="s">
        <v>4</v>
      </c>
      <c r="G2" s="1" t="s">
        <v>5</v>
      </c>
      <c r="H2" s="1" t="s">
        <v>24</v>
      </c>
      <c r="I2" s="1" t="s">
        <v>2</v>
      </c>
    </row>
    <row r="3" spans="1:13" x14ac:dyDescent="0.25">
      <c r="A3" s="2">
        <v>1</v>
      </c>
      <c r="B3" s="3">
        <v>1</v>
      </c>
      <c r="C3" s="2"/>
      <c r="D3" s="2"/>
      <c r="E3" s="2"/>
      <c r="F3" s="2"/>
      <c r="G3" s="2"/>
      <c r="H3" s="2"/>
      <c r="I3" s="2" t="str">
        <f t="shared" ref="I3:I66" si="0">IF(E3&gt;0,SUM(E3:H3),"#I/T")</f>
        <v>#I/T</v>
      </c>
      <c r="J3" s="72" t="s">
        <v>38</v>
      </c>
    </row>
    <row r="4" spans="1:13" x14ac:dyDescent="0.25">
      <c r="A4" s="2">
        <f>SUM(A3+1)</f>
        <v>2</v>
      </c>
      <c r="B4" s="3">
        <v>2</v>
      </c>
      <c r="C4" s="2"/>
      <c r="D4" s="2"/>
      <c r="E4" s="2"/>
      <c r="F4" s="2"/>
      <c r="G4" s="2"/>
      <c r="H4" s="2"/>
      <c r="I4" s="2" t="str">
        <f t="shared" si="0"/>
        <v>#I/T</v>
      </c>
      <c r="J4" s="64"/>
    </row>
    <row r="5" spans="1:13" x14ac:dyDescent="0.25">
      <c r="A5" s="2">
        <f t="shared" ref="A5:A68" si="1">SUM(A4+1)</f>
        <v>3</v>
      </c>
      <c r="B5" s="3">
        <v>3</v>
      </c>
      <c r="C5" s="2"/>
      <c r="D5" s="2"/>
      <c r="E5" s="2"/>
      <c r="F5" s="2"/>
      <c r="G5" s="2"/>
      <c r="H5" s="2"/>
      <c r="I5" s="2" t="str">
        <f t="shared" si="0"/>
        <v>#I/T</v>
      </c>
      <c r="J5" s="64"/>
      <c r="M5" s="14"/>
    </row>
    <row r="6" spans="1:13" ht="15.75" thickBot="1" x14ac:dyDescent="0.3">
      <c r="A6" s="50">
        <f t="shared" si="1"/>
        <v>4</v>
      </c>
      <c r="B6" s="51">
        <v>4</v>
      </c>
      <c r="C6" s="50"/>
      <c r="D6" s="50"/>
      <c r="E6" s="50"/>
      <c r="F6" s="50"/>
      <c r="G6" s="50"/>
      <c r="H6" s="50"/>
      <c r="I6" s="50" t="str">
        <f t="shared" si="0"/>
        <v>#I/T</v>
      </c>
      <c r="J6" s="65"/>
    </row>
    <row r="7" spans="1:13" x14ac:dyDescent="0.25">
      <c r="A7" s="48">
        <f t="shared" si="1"/>
        <v>5</v>
      </c>
      <c r="B7" s="49">
        <v>5</v>
      </c>
      <c r="C7" s="48"/>
      <c r="D7" s="48"/>
      <c r="E7" s="48"/>
      <c r="F7" s="48"/>
      <c r="G7" s="48"/>
      <c r="H7" s="48"/>
      <c r="I7" s="48" t="str">
        <f t="shared" si="0"/>
        <v>#I/T</v>
      </c>
      <c r="J7" s="68" t="s">
        <v>39</v>
      </c>
    </row>
    <row r="8" spans="1:13" x14ac:dyDescent="0.25">
      <c r="A8" s="2">
        <f t="shared" si="1"/>
        <v>6</v>
      </c>
      <c r="B8" s="3">
        <v>6</v>
      </c>
      <c r="C8" s="2"/>
      <c r="D8" s="2"/>
      <c r="E8" s="2"/>
      <c r="F8" s="2"/>
      <c r="G8" s="2"/>
      <c r="H8" s="2"/>
      <c r="I8" s="2" t="str">
        <f t="shared" si="0"/>
        <v>#I/T</v>
      </c>
      <c r="J8" s="64"/>
    </row>
    <row r="9" spans="1:13" x14ac:dyDescent="0.25">
      <c r="A9" s="2">
        <f t="shared" si="1"/>
        <v>7</v>
      </c>
      <c r="B9" s="3">
        <v>7</v>
      </c>
      <c r="C9" s="2"/>
      <c r="D9" s="2"/>
      <c r="E9" s="2"/>
      <c r="F9" s="2"/>
      <c r="G9" s="2"/>
      <c r="H9" s="2"/>
      <c r="I9" s="2" t="str">
        <f t="shared" si="0"/>
        <v>#I/T</v>
      </c>
      <c r="J9" s="64"/>
    </row>
    <row r="10" spans="1:13" ht="15.75" thickBot="1" x14ac:dyDescent="0.3">
      <c r="A10" s="50">
        <f t="shared" si="1"/>
        <v>8</v>
      </c>
      <c r="B10" s="51">
        <v>8</v>
      </c>
      <c r="C10" s="50"/>
      <c r="D10" s="50"/>
      <c r="E10" s="50"/>
      <c r="F10" s="50"/>
      <c r="G10" s="50"/>
      <c r="H10" s="50"/>
      <c r="I10" s="50" t="str">
        <f t="shared" si="0"/>
        <v>#I/T</v>
      </c>
      <c r="J10" s="65"/>
    </row>
    <row r="11" spans="1:13" ht="15" customHeight="1" x14ac:dyDescent="0.25">
      <c r="A11" s="48">
        <f t="shared" si="1"/>
        <v>9</v>
      </c>
      <c r="B11" s="49">
        <v>9</v>
      </c>
      <c r="C11" s="48"/>
      <c r="D11" s="48"/>
      <c r="E11" s="48"/>
      <c r="F11" s="48"/>
      <c r="G11" s="48"/>
      <c r="H11" s="48"/>
      <c r="I11" s="48" t="str">
        <f t="shared" si="0"/>
        <v>#I/T</v>
      </c>
      <c r="J11" s="68" t="s">
        <v>40</v>
      </c>
    </row>
    <row r="12" spans="1:13" x14ac:dyDescent="0.25">
      <c r="A12" s="2">
        <f t="shared" si="1"/>
        <v>10</v>
      </c>
      <c r="B12" s="3">
        <v>10</v>
      </c>
      <c r="C12" s="2"/>
      <c r="D12" s="2"/>
      <c r="E12" s="2"/>
      <c r="F12" s="2"/>
      <c r="G12" s="2"/>
      <c r="H12" s="2"/>
      <c r="I12" s="2" t="str">
        <f t="shared" si="0"/>
        <v>#I/T</v>
      </c>
      <c r="J12" s="64"/>
    </row>
    <row r="13" spans="1:13" x14ac:dyDescent="0.25">
      <c r="A13" s="2">
        <f t="shared" si="1"/>
        <v>11</v>
      </c>
      <c r="B13" s="3">
        <v>11</v>
      </c>
      <c r="C13" s="2"/>
      <c r="D13" s="2"/>
      <c r="E13" s="2"/>
      <c r="F13" s="2"/>
      <c r="G13" s="2"/>
      <c r="H13" s="2"/>
      <c r="I13" s="2" t="str">
        <f t="shared" si="0"/>
        <v>#I/T</v>
      </c>
      <c r="J13" s="64"/>
    </row>
    <row r="14" spans="1:13" ht="15.75" thickBot="1" x14ac:dyDescent="0.3">
      <c r="A14" s="50">
        <f t="shared" si="1"/>
        <v>12</v>
      </c>
      <c r="B14" s="51">
        <v>12</v>
      </c>
      <c r="C14" s="50"/>
      <c r="D14" s="50"/>
      <c r="E14" s="50"/>
      <c r="F14" s="50"/>
      <c r="G14" s="50"/>
      <c r="H14" s="50"/>
      <c r="I14" s="50" t="str">
        <f t="shared" si="0"/>
        <v>#I/T</v>
      </c>
      <c r="J14" s="65"/>
    </row>
    <row r="15" spans="1:13" x14ac:dyDescent="0.25">
      <c r="A15" s="48">
        <f t="shared" si="1"/>
        <v>13</v>
      </c>
      <c r="B15" s="49">
        <v>13</v>
      </c>
      <c r="C15" s="48"/>
      <c r="D15" s="48"/>
      <c r="E15" s="48"/>
      <c r="F15" s="48"/>
      <c r="G15" s="48"/>
      <c r="H15" s="48"/>
      <c r="I15" s="48" t="str">
        <f t="shared" si="0"/>
        <v>#I/T</v>
      </c>
      <c r="J15" s="63" t="s">
        <v>41</v>
      </c>
    </row>
    <row r="16" spans="1:13" x14ac:dyDescent="0.25">
      <c r="A16" s="2">
        <f t="shared" si="1"/>
        <v>14</v>
      </c>
      <c r="B16" s="3">
        <v>14</v>
      </c>
      <c r="C16" s="2"/>
      <c r="D16" s="2"/>
      <c r="E16" s="2"/>
      <c r="F16" s="2"/>
      <c r="G16" s="2"/>
      <c r="H16" s="2"/>
      <c r="I16" s="2" t="str">
        <f t="shared" si="0"/>
        <v>#I/T</v>
      </c>
      <c r="J16" s="64"/>
      <c r="L16" s="14"/>
    </row>
    <row r="17" spans="1:10" x14ac:dyDescent="0.25">
      <c r="A17" s="2">
        <f t="shared" si="1"/>
        <v>15</v>
      </c>
      <c r="B17" s="3">
        <v>15</v>
      </c>
      <c r="C17" s="2"/>
      <c r="D17" s="2"/>
      <c r="E17" s="2"/>
      <c r="F17" s="2"/>
      <c r="G17" s="2"/>
      <c r="H17" s="2"/>
      <c r="I17" s="2" t="str">
        <f t="shared" si="0"/>
        <v>#I/T</v>
      </c>
      <c r="J17" s="64"/>
    </row>
    <row r="18" spans="1:10" ht="15.75" thickBot="1" x14ac:dyDescent="0.3">
      <c r="A18" s="50">
        <f t="shared" si="1"/>
        <v>16</v>
      </c>
      <c r="B18" s="51">
        <v>16</v>
      </c>
      <c r="C18" s="50"/>
      <c r="D18" s="50"/>
      <c r="E18" s="50"/>
      <c r="F18" s="50"/>
      <c r="G18" s="50"/>
      <c r="H18" s="50"/>
      <c r="I18" s="50" t="str">
        <f t="shared" si="0"/>
        <v>#I/T</v>
      </c>
      <c r="J18" s="65"/>
    </row>
    <row r="19" spans="1:10" x14ac:dyDescent="0.25">
      <c r="A19" s="48">
        <f t="shared" si="1"/>
        <v>17</v>
      </c>
      <c r="B19" s="49">
        <v>17</v>
      </c>
      <c r="C19" s="48"/>
      <c r="D19" s="48"/>
      <c r="E19" s="48"/>
      <c r="F19" s="48"/>
      <c r="G19" s="48"/>
      <c r="H19" s="48"/>
      <c r="I19" s="48" t="str">
        <f t="shared" si="0"/>
        <v>#I/T</v>
      </c>
      <c r="J19" s="68" t="s">
        <v>42</v>
      </c>
    </row>
    <row r="20" spans="1:10" x14ac:dyDescent="0.25">
      <c r="A20" s="2">
        <f t="shared" si="1"/>
        <v>18</v>
      </c>
      <c r="B20" s="3">
        <v>18</v>
      </c>
      <c r="C20" s="2"/>
      <c r="D20" s="2"/>
      <c r="E20" s="2"/>
      <c r="F20" s="2"/>
      <c r="G20" s="2"/>
      <c r="H20" s="2"/>
      <c r="I20" s="2" t="str">
        <f t="shared" si="0"/>
        <v>#I/T</v>
      </c>
      <c r="J20" s="64"/>
    </row>
    <row r="21" spans="1:10" x14ac:dyDescent="0.25">
      <c r="A21" s="2">
        <f t="shared" si="1"/>
        <v>19</v>
      </c>
      <c r="B21" s="46">
        <v>19</v>
      </c>
      <c r="C21" s="2"/>
      <c r="D21" s="2"/>
      <c r="E21" s="2"/>
      <c r="F21" s="2"/>
      <c r="G21" s="2"/>
      <c r="H21" s="2"/>
      <c r="I21" s="2" t="str">
        <f>IF(E21&gt;0,SUM(E21:H21),"#I/T")</f>
        <v>#I/T</v>
      </c>
      <c r="J21" s="64"/>
    </row>
    <row r="22" spans="1:10" ht="15.75" thickBot="1" x14ac:dyDescent="0.3">
      <c r="A22" s="50">
        <f t="shared" si="1"/>
        <v>20</v>
      </c>
      <c r="B22" s="51">
        <v>20</v>
      </c>
      <c r="C22" s="50"/>
      <c r="D22" s="50"/>
      <c r="E22" s="50"/>
      <c r="F22" s="50"/>
      <c r="G22" s="50"/>
      <c r="H22" s="50"/>
      <c r="I22" s="50" t="str">
        <f t="shared" si="0"/>
        <v>#I/T</v>
      </c>
      <c r="J22" s="65"/>
    </row>
    <row r="23" spans="1:10" x14ac:dyDescent="0.25">
      <c r="A23" s="48">
        <f t="shared" si="1"/>
        <v>21</v>
      </c>
      <c r="B23" s="49">
        <v>21</v>
      </c>
      <c r="C23" s="48"/>
      <c r="D23" s="48"/>
      <c r="E23" s="48"/>
      <c r="F23" s="48"/>
      <c r="G23" s="48"/>
      <c r="H23" s="48"/>
      <c r="I23" s="48" t="str">
        <f t="shared" si="0"/>
        <v>#I/T</v>
      </c>
      <c r="J23" s="68" t="s">
        <v>43</v>
      </c>
    </row>
    <row r="24" spans="1:10" x14ac:dyDescent="0.25">
      <c r="A24" s="2">
        <f t="shared" si="1"/>
        <v>22</v>
      </c>
      <c r="B24" s="47">
        <v>22</v>
      </c>
      <c r="C24" s="2"/>
      <c r="D24" s="2"/>
      <c r="E24" s="2"/>
      <c r="F24" s="2"/>
      <c r="G24" s="2"/>
      <c r="H24" s="2"/>
      <c r="I24" s="2" t="str">
        <f t="shared" si="0"/>
        <v>#I/T</v>
      </c>
      <c r="J24" s="64"/>
    </row>
    <row r="25" spans="1:10" x14ac:dyDescent="0.25">
      <c r="A25" s="2">
        <f t="shared" si="1"/>
        <v>23</v>
      </c>
      <c r="B25" s="47">
        <v>23</v>
      </c>
      <c r="C25" s="2"/>
      <c r="D25" s="2"/>
      <c r="E25" s="2"/>
      <c r="F25" s="2"/>
      <c r="G25" s="2"/>
      <c r="H25" s="2"/>
      <c r="I25" s="2" t="str">
        <f t="shared" si="0"/>
        <v>#I/T</v>
      </c>
      <c r="J25" s="64"/>
    </row>
    <row r="26" spans="1:10" ht="15.75" thickBot="1" x14ac:dyDescent="0.3">
      <c r="A26" s="50">
        <f t="shared" si="1"/>
        <v>24</v>
      </c>
      <c r="B26" s="51">
        <v>24</v>
      </c>
      <c r="C26" s="50"/>
      <c r="D26" s="50"/>
      <c r="E26" s="50"/>
      <c r="F26" s="50"/>
      <c r="G26" s="50"/>
      <c r="H26" s="50"/>
      <c r="I26" s="50" t="str">
        <f t="shared" si="0"/>
        <v>#I/T</v>
      </c>
      <c r="J26" s="65"/>
    </row>
    <row r="27" spans="1:10" ht="15" customHeight="1" x14ac:dyDescent="0.25">
      <c r="A27" s="48">
        <f t="shared" si="1"/>
        <v>25</v>
      </c>
      <c r="B27" s="49">
        <v>25</v>
      </c>
      <c r="C27" s="48"/>
      <c r="D27" s="48"/>
      <c r="E27" s="48"/>
      <c r="F27" s="48"/>
      <c r="G27" s="48"/>
      <c r="H27" s="48"/>
      <c r="I27" s="48" t="str">
        <f t="shared" si="0"/>
        <v>#I/T</v>
      </c>
      <c r="J27" s="63" t="s">
        <v>44</v>
      </c>
    </row>
    <row r="28" spans="1:10" x14ac:dyDescent="0.25">
      <c r="A28" s="2">
        <f t="shared" si="1"/>
        <v>26</v>
      </c>
      <c r="B28" s="47">
        <v>26</v>
      </c>
      <c r="C28" s="2"/>
      <c r="D28" s="2"/>
      <c r="E28" s="2"/>
      <c r="F28" s="2"/>
      <c r="G28" s="2"/>
      <c r="H28" s="2"/>
      <c r="I28" s="2" t="str">
        <f t="shared" si="0"/>
        <v>#I/T</v>
      </c>
      <c r="J28" s="64"/>
    </row>
    <row r="29" spans="1:10" x14ac:dyDescent="0.25">
      <c r="A29" s="2">
        <f t="shared" si="1"/>
        <v>27</v>
      </c>
      <c r="B29" s="47">
        <v>27</v>
      </c>
      <c r="C29" s="2"/>
      <c r="D29" s="2"/>
      <c r="E29" s="2"/>
      <c r="F29" s="2"/>
      <c r="G29" s="2"/>
      <c r="H29" s="2"/>
      <c r="I29" s="2" t="str">
        <f t="shared" si="0"/>
        <v>#I/T</v>
      </c>
      <c r="J29" s="64"/>
    </row>
    <row r="30" spans="1:10" ht="15.75" thickBot="1" x14ac:dyDescent="0.3">
      <c r="A30" s="50">
        <f t="shared" si="1"/>
        <v>28</v>
      </c>
      <c r="B30" s="51">
        <v>28</v>
      </c>
      <c r="C30" s="50"/>
      <c r="D30" s="50"/>
      <c r="E30" s="50"/>
      <c r="F30" s="50"/>
      <c r="G30" s="50"/>
      <c r="H30" s="50"/>
      <c r="I30" s="50" t="str">
        <f t="shared" si="0"/>
        <v>#I/T</v>
      </c>
      <c r="J30" s="65"/>
    </row>
    <row r="31" spans="1:10" x14ac:dyDescent="0.25">
      <c r="A31" s="48">
        <f t="shared" si="1"/>
        <v>29</v>
      </c>
      <c r="B31" s="49">
        <v>29</v>
      </c>
      <c r="C31" s="48"/>
      <c r="D31" s="48"/>
      <c r="E31" s="48"/>
      <c r="F31" s="48"/>
      <c r="G31" s="48"/>
      <c r="H31" s="48"/>
      <c r="I31" s="48" t="str">
        <f t="shared" si="0"/>
        <v>#I/T</v>
      </c>
      <c r="J31" s="68" t="s">
        <v>45</v>
      </c>
    </row>
    <row r="32" spans="1:10" x14ac:dyDescent="0.25">
      <c r="A32" s="2">
        <f t="shared" si="1"/>
        <v>30</v>
      </c>
      <c r="B32" s="47">
        <v>30</v>
      </c>
      <c r="C32" s="2"/>
      <c r="D32" s="2"/>
      <c r="E32" s="2"/>
      <c r="F32" s="2"/>
      <c r="G32" s="2"/>
      <c r="H32" s="2"/>
      <c r="I32" s="2" t="str">
        <f t="shared" si="0"/>
        <v>#I/T</v>
      </c>
      <c r="J32" s="64"/>
    </row>
    <row r="33" spans="1:10" x14ac:dyDescent="0.25">
      <c r="A33" s="2">
        <f t="shared" si="1"/>
        <v>31</v>
      </c>
      <c r="B33" s="47">
        <v>31</v>
      </c>
      <c r="C33" s="2"/>
      <c r="D33" s="2"/>
      <c r="E33" s="2"/>
      <c r="F33" s="2"/>
      <c r="G33" s="2"/>
      <c r="H33" s="2"/>
      <c r="I33" s="2" t="str">
        <f t="shared" si="0"/>
        <v>#I/T</v>
      </c>
      <c r="J33" s="64"/>
    </row>
    <row r="34" spans="1:10" ht="15.75" thickBot="1" x14ac:dyDescent="0.3">
      <c r="A34" s="50">
        <f t="shared" si="1"/>
        <v>32</v>
      </c>
      <c r="B34" s="51">
        <v>32</v>
      </c>
      <c r="C34" s="50"/>
      <c r="D34" s="50"/>
      <c r="E34" s="50"/>
      <c r="F34" s="50"/>
      <c r="G34" s="50"/>
      <c r="H34" s="50">
        <v>30</v>
      </c>
      <c r="I34" s="2" t="str">
        <f>IF(E34&gt;0,SUM(E34:G34),"#I/T")</f>
        <v>#I/T</v>
      </c>
      <c r="J34" s="65"/>
    </row>
    <row r="35" spans="1:10" x14ac:dyDescent="0.25">
      <c r="A35" s="48">
        <f t="shared" si="1"/>
        <v>33</v>
      </c>
      <c r="B35" s="49">
        <v>33</v>
      </c>
      <c r="C35" s="48"/>
      <c r="D35" s="48"/>
      <c r="E35" s="48"/>
      <c r="F35" s="48"/>
      <c r="G35" s="48"/>
      <c r="H35" s="48"/>
      <c r="I35" s="48" t="str">
        <f t="shared" si="0"/>
        <v>#I/T</v>
      </c>
      <c r="J35" s="68" t="s">
        <v>46</v>
      </c>
    </row>
    <row r="36" spans="1:10" x14ac:dyDescent="0.25">
      <c r="A36" s="2">
        <f t="shared" si="1"/>
        <v>34</v>
      </c>
      <c r="B36" s="47">
        <v>34</v>
      </c>
      <c r="C36" s="2"/>
      <c r="D36" s="2"/>
      <c r="E36" s="2"/>
      <c r="F36" s="2"/>
      <c r="G36" s="2"/>
      <c r="H36" s="2"/>
      <c r="I36" s="2" t="str">
        <f t="shared" si="0"/>
        <v>#I/T</v>
      </c>
      <c r="J36" s="64"/>
    </row>
    <row r="37" spans="1:10" x14ac:dyDescent="0.25">
      <c r="A37" s="2">
        <f t="shared" si="1"/>
        <v>35</v>
      </c>
      <c r="B37" s="47">
        <v>35</v>
      </c>
      <c r="C37" s="2"/>
      <c r="D37" s="2"/>
      <c r="E37" s="2"/>
      <c r="F37" s="2"/>
      <c r="G37" s="2"/>
      <c r="H37" s="2"/>
      <c r="I37" s="2" t="str">
        <f t="shared" si="0"/>
        <v>#I/T</v>
      </c>
      <c r="J37" s="64"/>
    </row>
    <row r="38" spans="1:10" ht="15.75" thickBot="1" x14ac:dyDescent="0.3">
      <c r="A38" s="50">
        <f t="shared" si="1"/>
        <v>36</v>
      </c>
      <c r="B38" s="51">
        <v>36</v>
      </c>
      <c r="C38" s="50"/>
      <c r="D38" s="50"/>
      <c r="E38" s="50"/>
      <c r="F38" s="50"/>
      <c r="G38" s="50"/>
      <c r="H38" s="50"/>
      <c r="I38" s="50" t="str">
        <f t="shared" si="0"/>
        <v>#I/T</v>
      </c>
      <c r="J38" s="65"/>
    </row>
    <row r="39" spans="1:10" x14ac:dyDescent="0.25">
      <c r="A39" s="48">
        <f t="shared" si="1"/>
        <v>37</v>
      </c>
      <c r="B39" s="49">
        <v>37</v>
      </c>
      <c r="C39" s="48"/>
      <c r="D39" s="48"/>
      <c r="E39" s="48"/>
      <c r="F39" s="48"/>
      <c r="G39" s="48"/>
      <c r="H39" s="48"/>
      <c r="I39" s="48" t="str">
        <f t="shared" si="0"/>
        <v>#I/T</v>
      </c>
      <c r="J39" s="63" t="s">
        <v>47</v>
      </c>
    </row>
    <row r="40" spans="1:10" x14ac:dyDescent="0.25">
      <c r="A40" s="2">
        <f t="shared" si="1"/>
        <v>38</v>
      </c>
      <c r="B40" s="47">
        <v>38</v>
      </c>
      <c r="C40" s="53"/>
      <c r="D40" s="53"/>
      <c r="E40" s="53"/>
      <c r="F40" s="53"/>
      <c r="G40" s="53"/>
      <c r="H40" s="2"/>
      <c r="I40" s="2" t="str">
        <f t="shared" si="0"/>
        <v>#I/T</v>
      </c>
      <c r="J40" s="64"/>
    </row>
    <row r="41" spans="1:10" x14ac:dyDescent="0.25">
      <c r="A41" s="2">
        <f t="shared" si="1"/>
        <v>39</v>
      </c>
      <c r="B41" s="47">
        <v>39</v>
      </c>
      <c r="C41" s="2"/>
      <c r="D41" s="2"/>
      <c r="E41" s="2"/>
      <c r="F41" s="2"/>
      <c r="G41" s="2"/>
      <c r="H41" s="2"/>
      <c r="I41" s="2" t="str">
        <f t="shared" si="0"/>
        <v>#I/T</v>
      </c>
      <c r="J41" s="64"/>
    </row>
    <row r="42" spans="1:10" ht="15.75" thickBot="1" x14ac:dyDescent="0.3">
      <c r="A42" s="50">
        <f t="shared" si="1"/>
        <v>40</v>
      </c>
      <c r="B42" s="51">
        <v>40</v>
      </c>
      <c r="C42" s="50"/>
      <c r="D42" s="50"/>
      <c r="E42" s="50"/>
      <c r="F42" s="50"/>
      <c r="G42" s="50"/>
      <c r="H42" s="50"/>
      <c r="I42" s="50" t="str">
        <f t="shared" si="0"/>
        <v>#I/T</v>
      </c>
      <c r="J42" s="65"/>
    </row>
    <row r="43" spans="1:10" x14ac:dyDescent="0.25">
      <c r="A43" s="48">
        <f t="shared" si="1"/>
        <v>41</v>
      </c>
      <c r="B43" s="49">
        <v>41</v>
      </c>
      <c r="C43" s="48"/>
      <c r="D43" s="48"/>
      <c r="E43" s="48"/>
      <c r="F43" s="48"/>
      <c r="G43" s="48"/>
      <c r="H43" s="48"/>
      <c r="I43" s="48" t="str">
        <f t="shared" si="0"/>
        <v>#I/T</v>
      </c>
      <c r="J43" s="68" t="s">
        <v>48</v>
      </c>
    </row>
    <row r="44" spans="1:10" x14ac:dyDescent="0.25">
      <c r="A44" s="2">
        <f t="shared" si="1"/>
        <v>42</v>
      </c>
      <c r="B44" s="47">
        <v>42</v>
      </c>
      <c r="C44" s="2"/>
      <c r="D44" s="2"/>
      <c r="E44" s="2"/>
      <c r="F44" s="2"/>
      <c r="G44" s="2"/>
      <c r="H44" s="2"/>
      <c r="I44" s="2" t="str">
        <f t="shared" si="0"/>
        <v>#I/T</v>
      </c>
      <c r="J44" s="64"/>
    </row>
    <row r="45" spans="1:10" x14ac:dyDescent="0.25">
      <c r="A45" s="2">
        <f t="shared" si="1"/>
        <v>43</v>
      </c>
      <c r="B45" s="47">
        <v>43</v>
      </c>
      <c r="C45" s="2"/>
      <c r="D45" s="2"/>
      <c r="E45" s="2"/>
      <c r="F45" s="2"/>
      <c r="G45" s="2"/>
      <c r="H45" s="2"/>
      <c r="I45" s="2" t="str">
        <f t="shared" si="0"/>
        <v>#I/T</v>
      </c>
      <c r="J45" s="64"/>
    </row>
    <row r="46" spans="1:10" ht="15.75" thickBot="1" x14ac:dyDescent="0.3">
      <c r="A46" s="50">
        <f t="shared" si="1"/>
        <v>44</v>
      </c>
      <c r="B46" s="51">
        <v>44</v>
      </c>
      <c r="C46" s="50"/>
      <c r="D46" s="50"/>
      <c r="E46" s="50"/>
      <c r="F46" s="50"/>
      <c r="G46" s="50"/>
      <c r="H46" s="50"/>
      <c r="I46" s="50" t="str">
        <f t="shared" si="0"/>
        <v>#I/T</v>
      </c>
      <c r="J46" s="65"/>
    </row>
    <row r="47" spans="1:10" x14ac:dyDescent="0.25">
      <c r="A47" s="48">
        <f t="shared" si="1"/>
        <v>45</v>
      </c>
      <c r="B47" s="49">
        <v>45</v>
      </c>
      <c r="C47" s="48"/>
      <c r="D47" s="48"/>
      <c r="E47" s="48"/>
      <c r="F47" s="48"/>
      <c r="G47" s="48"/>
      <c r="H47" s="48"/>
      <c r="I47" s="48" t="str">
        <f t="shared" si="0"/>
        <v>#I/T</v>
      </c>
      <c r="J47" s="68" t="s">
        <v>49</v>
      </c>
    </row>
    <row r="48" spans="1:10" x14ac:dyDescent="0.25">
      <c r="A48" s="2">
        <f t="shared" si="1"/>
        <v>46</v>
      </c>
      <c r="B48" s="47">
        <v>46</v>
      </c>
      <c r="C48" s="2"/>
      <c r="D48" s="2"/>
      <c r="E48" s="2"/>
      <c r="F48" s="2"/>
      <c r="G48" s="2"/>
      <c r="H48" s="2"/>
      <c r="I48" s="2" t="str">
        <f t="shared" si="0"/>
        <v>#I/T</v>
      </c>
      <c r="J48" s="64"/>
    </row>
    <row r="49" spans="1:12" x14ac:dyDescent="0.25">
      <c r="A49" s="2">
        <f t="shared" si="1"/>
        <v>47</v>
      </c>
      <c r="B49" s="47">
        <v>47</v>
      </c>
      <c r="C49" s="2"/>
      <c r="D49" s="2"/>
      <c r="E49" s="2"/>
      <c r="F49" s="2"/>
      <c r="G49" s="2"/>
      <c r="H49" s="2"/>
      <c r="I49" s="2" t="str">
        <f t="shared" si="0"/>
        <v>#I/T</v>
      </c>
      <c r="J49" s="64"/>
    </row>
    <row r="50" spans="1:12" ht="15.75" thickBot="1" x14ac:dyDescent="0.3">
      <c r="A50" s="50">
        <f t="shared" si="1"/>
        <v>48</v>
      </c>
      <c r="B50" s="51">
        <v>48</v>
      </c>
      <c r="C50" s="50"/>
      <c r="D50" s="50"/>
      <c r="E50" s="50"/>
      <c r="F50" s="50"/>
      <c r="G50" s="50"/>
      <c r="H50" s="50"/>
      <c r="I50" s="50" t="str">
        <f t="shared" si="0"/>
        <v>#I/T</v>
      </c>
      <c r="J50" s="65"/>
    </row>
    <row r="51" spans="1:12" x14ac:dyDescent="0.25">
      <c r="A51" s="48">
        <f t="shared" si="1"/>
        <v>49</v>
      </c>
      <c r="B51" s="49">
        <v>49</v>
      </c>
      <c r="C51" s="48"/>
      <c r="D51" s="48"/>
      <c r="E51" s="48"/>
      <c r="F51" s="48"/>
      <c r="G51" s="48"/>
      <c r="H51" s="48"/>
      <c r="I51" s="48" t="str">
        <f t="shared" si="0"/>
        <v>#I/T</v>
      </c>
      <c r="J51" s="63" t="s">
        <v>50</v>
      </c>
    </row>
    <row r="52" spans="1:12" x14ac:dyDescent="0.25">
      <c r="A52" s="2">
        <f t="shared" si="1"/>
        <v>50</v>
      </c>
      <c r="B52" s="47">
        <v>50</v>
      </c>
      <c r="C52" s="2"/>
      <c r="D52" s="2"/>
      <c r="E52" s="2"/>
      <c r="F52" s="2"/>
      <c r="G52" s="2"/>
      <c r="H52" s="2"/>
      <c r="I52" s="2" t="str">
        <f t="shared" si="0"/>
        <v>#I/T</v>
      </c>
      <c r="J52" s="64"/>
    </row>
    <row r="53" spans="1:12" x14ac:dyDescent="0.25">
      <c r="A53" s="2">
        <f t="shared" si="1"/>
        <v>51</v>
      </c>
      <c r="B53" s="47">
        <v>51</v>
      </c>
      <c r="C53" s="2"/>
      <c r="D53" s="2"/>
      <c r="E53" s="2"/>
      <c r="F53" s="2"/>
      <c r="G53" s="2"/>
      <c r="H53" s="2"/>
      <c r="I53" s="2" t="str">
        <f t="shared" si="0"/>
        <v>#I/T</v>
      </c>
      <c r="J53" s="64"/>
    </row>
    <row r="54" spans="1:12" ht="15.75" thickBot="1" x14ac:dyDescent="0.3">
      <c r="A54" s="50">
        <f t="shared" si="1"/>
        <v>52</v>
      </c>
      <c r="B54" s="51">
        <v>52</v>
      </c>
      <c r="C54" s="50"/>
      <c r="D54" s="50"/>
      <c r="E54" s="50"/>
      <c r="F54" s="50"/>
      <c r="G54" s="50"/>
      <c r="H54" s="50"/>
      <c r="I54" s="50" t="str">
        <f t="shared" si="0"/>
        <v>#I/T</v>
      </c>
      <c r="J54" s="73"/>
      <c r="L54" s="14"/>
    </row>
    <row r="55" spans="1:12" x14ac:dyDescent="0.25">
      <c r="A55" s="48">
        <f t="shared" si="1"/>
        <v>53</v>
      </c>
      <c r="B55" s="49">
        <v>53</v>
      </c>
      <c r="C55" s="48"/>
      <c r="D55" s="48"/>
      <c r="E55" s="48"/>
      <c r="F55" s="48"/>
      <c r="G55" s="48"/>
      <c r="H55" s="48"/>
      <c r="I55" s="48" t="str">
        <f t="shared" si="0"/>
        <v>#I/T</v>
      </c>
      <c r="J55" s="72" t="s">
        <v>51</v>
      </c>
    </row>
    <row r="56" spans="1:12" x14ac:dyDescent="0.25">
      <c r="A56" s="2">
        <f t="shared" si="1"/>
        <v>54</v>
      </c>
      <c r="B56" s="47">
        <v>54</v>
      </c>
      <c r="C56" s="2"/>
      <c r="D56" s="2"/>
      <c r="E56" s="2"/>
      <c r="F56" s="2"/>
      <c r="G56" s="2"/>
      <c r="H56" s="2"/>
      <c r="I56" s="2" t="str">
        <f t="shared" si="0"/>
        <v>#I/T</v>
      </c>
      <c r="J56" s="64"/>
    </row>
    <row r="57" spans="1:12" x14ac:dyDescent="0.25">
      <c r="A57" s="2">
        <f t="shared" si="1"/>
        <v>55</v>
      </c>
      <c r="B57" s="47">
        <v>55</v>
      </c>
      <c r="C57" s="2"/>
      <c r="D57" s="2"/>
      <c r="E57" s="2"/>
      <c r="F57" s="2"/>
      <c r="G57" s="2"/>
      <c r="H57" s="2"/>
      <c r="I57" s="2" t="str">
        <f t="shared" si="0"/>
        <v>#I/T</v>
      </c>
      <c r="J57" s="64"/>
    </row>
    <row r="58" spans="1:12" ht="15.75" thickBot="1" x14ac:dyDescent="0.3">
      <c r="A58" s="50">
        <f t="shared" si="1"/>
        <v>56</v>
      </c>
      <c r="B58" s="51">
        <v>56</v>
      </c>
      <c r="C58" s="50"/>
      <c r="D58" s="50"/>
      <c r="E58" s="50"/>
      <c r="F58" s="50"/>
      <c r="G58" s="50"/>
      <c r="H58" s="50"/>
      <c r="I58" s="50" t="str">
        <f t="shared" si="0"/>
        <v>#I/T</v>
      </c>
      <c r="J58" s="65"/>
    </row>
    <row r="59" spans="1:12" x14ac:dyDescent="0.25">
      <c r="A59" s="48">
        <f t="shared" si="1"/>
        <v>57</v>
      </c>
      <c r="B59" s="49">
        <v>57</v>
      </c>
      <c r="C59" s="48"/>
      <c r="D59" s="48"/>
      <c r="E59" s="48"/>
      <c r="F59" s="48"/>
      <c r="G59" s="48"/>
      <c r="H59" s="48"/>
      <c r="I59" s="48" t="str">
        <f t="shared" si="0"/>
        <v>#I/T</v>
      </c>
      <c r="J59" s="68" t="s">
        <v>52</v>
      </c>
    </row>
    <row r="60" spans="1:12" x14ac:dyDescent="0.25">
      <c r="A60" s="2">
        <f t="shared" si="1"/>
        <v>58</v>
      </c>
      <c r="B60" s="47">
        <v>58</v>
      </c>
      <c r="C60" s="2"/>
      <c r="D60" s="2"/>
      <c r="E60" s="2"/>
      <c r="F60" s="2"/>
      <c r="G60" s="2"/>
      <c r="H60" s="2"/>
      <c r="I60" s="2" t="str">
        <f t="shared" si="0"/>
        <v>#I/T</v>
      </c>
      <c r="J60" s="64"/>
    </row>
    <row r="61" spans="1:12" x14ac:dyDescent="0.25">
      <c r="A61" s="2">
        <f t="shared" si="1"/>
        <v>59</v>
      </c>
      <c r="B61" s="47">
        <v>59</v>
      </c>
      <c r="C61" s="2"/>
      <c r="D61" s="2"/>
      <c r="E61" s="2"/>
      <c r="F61" s="2"/>
      <c r="G61" s="2"/>
      <c r="H61" s="2"/>
      <c r="I61" s="2" t="str">
        <f t="shared" si="0"/>
        <v>#I/T</v>
      </c>
      <c r="J61" s="64"/>
    </row>
    <row r="62" spans="1:12" ht="15.75" thickBot="1" x14ac:dyDescent="0.3">
      <c r="A62" s="50">
        <f t="shared" si="1"/>
        <v>60</v>
      </c>
      <c r="B62" s="51">
        <v>60</v>
      </c>
      <c r="C62" s="50"/>
      <c r="D62" s="50"/>
      <c r="E62" s="50"/>
      <c r="F62" s="50"/>
      <c r="G62" s="50"/>
      <c r="H62" s="50"/>
      <c r="I62" s="50" t="str">
        <f t="shared" si="0"/>
        <v>#I/T</v>
      </c>
      <c r="J62" s="65"/>
    </row>
    <row r="63" spans="1:12" x14ac:dyDescent="0.25">
      <c r="A63" s="48">
        <f t="shared" si="1"/>
        <v>61</v>
      </c>
      <c r="B63" s="49">
        <v>61</v>
      </c>
      <c r="C63" s="48"/>
      <c r="D63" s="48"/>
      <c r="E63" s="48"/>
      <c r="F63" s="48"/>
      <c r="G63" s="48"/>
      <c r="H63" s="48"/>
      <c r="I63" s="48" t="str">
        <f t="shared" si="0"/>
        <v>#I/T</v>
      </c>
      <c r="J63" s="63" t="s">
        <v>53</v>
      </c>
    </row>
    <row r="64" spans="1:12" x14ac:dyDescent="0.25">
      <c r="A64" s="2">
        <f t="shared" si="1"/>
        <v>62</v>
      </c>
      <c r="B64" s="47">
        <v>62</v>
      </c>
      <c r="C64" s="2"/>
      <c r="D64" s="2"/>
      <c r="E64" s="2"/>
      <c r="F64" s="2"/>
      <c r="G64" s="2"/>
      <c r="H64" s="2"/>
      <c r="I64" s="2" t="str">
        <f t="shared" si="0"/>
        <v>#I/T</v>
      </c>
      <c r="J64" s="64"/>
    </row>
    <row r="65" spans="1:10" x14ac:dyDescent="0.25">
      <c r="A65" s="2">
        <f t="shared" si="1"/>
        <v>63</v>
      </c>
      <c r="B65" s="47">
        <v>63</v>
      </c>
      <c r="C65" s="2"/>
      <c r="D65" s="2"/>
      <c r="E65" s="2"/>
      <c r="F65" s="2"/>
      <c r="G65" s="2"/>
      <c r="H65" s="2"/>
      <c r="I65" s="2" t="str">
        <f t="shared" si="0"/>
        <v>#I/T</v>
      </c>
      <c r="J65" s="64"/>
    </row>
    <row r="66" spans="1:10" ht="15.75" thickBot="1" x14ac:dyDescent="0.3">
      <c r="A66" s="50">
        <f t="shared" si="1"/>
        <v>64</v>
      </c>
      <c r="B66" s="51">
        <v>64</v>
      </c>
      <c r="C66" s="50"/>
      <c r="D66" s="50"/>
      <c r="E66" s="50"/>
      <c r="F66" s="50"/>
      <c r="G66" s="50"/>
      <c r="H66" s="50"/>
      <c r="I66" s="50" t="str">
        <f t="shared" si="0"/>
        <v>#I/T</v>
      </c>
      <c r="J66" s="65"/>
    </row>
    <row r="67" spans="1:10" x14ac:dyDescent="0.25">
      <c r="A67" s="48">
        <f t="shared" si="1"/>
        <v>65</v>
      </c>
      <c r="B67" s="49">
        <v>65</v>
      </c>
      <c r="C67" s="48"/>
      <c r="D67" s="48"/>
      <c r="E67" s="48"/>
      <c r="F67" s="48"/>
      <c r="G67" s="48"/>
      <c r="H67" s="48"/>
      <c r="I67" s="48" t="str">
        <f t="shared" ref="I67:I122" si="2">IF(E67&gt;0,SUM(E67:H67),"#I/T")</f>
        <v>#I/T</v>
      </c>
      <c r="J67" s="68" t="s">
        <v>54</v>
      </c>
    </row>
    <row r="68" spans="1:10" x14ac:dyDescent="0.25">
      <c r="A68" s="2">
        <f t="shared" si="1"/>
        <v>66</v>
      </c>
      <c r="B68" s="47">
        <v>66</v>
      </c>
      <c r="C68" s="2"/>
      <c r="D68" s="2"/>
      <c r="E68" s="2"/>
      <c r="F68" s="2"/>
      <c r="G68" s="2"/>
      <c r="H68" s="2"/>
      <c r="I68" s="2" t="str">
        <f t="shared" si="2"/>
        <v>#I/T</v>
      </c>
      <c r="J68" s="64"/>
    </row>
    <row r="69" spans="1:10" x14ac:dyDescent="0.25">
      <c r="A69" s="2">
        <f t="shared" ref="A69:A122" si="3">SUM(A68+1)</f>
        <v>67</v>
      </c>
      <c r="B69" s="47">
        <v>67</v>
      </c>
      <c r="C69" s="2"/>
      <c r="D69" s="2"/>
      <c r="E69" s="2"/>
      <c r="F69" s="2"/>
      <c r="G69" s="2"/>
      <c r="H69" s="2"/>
      <c r="I69" s="2" t="str">
        <f t="shared" si="2"/>
        <v>#I/T</v>
      </c>
      <c r="J69" s="64"/>
    </row>
    <row r="70" spans="1:10" ht="15.75" thickBot="1" x14ac:dyDescent="0.3">
      <c r="A70" s="50">
        <f t="shared" si="3"/>
        <v>68</v>
      </c>
      <c r="B70" s="51">
        <v>68</v>
      </c>
      <c r="C70" s="50"/>
      <c r="D70" s="50"/>
      <c r="E70" s="50"/>
      <c r="F70" s="50"/>
      <c r="G70" s="50"/>
      <c r="H70" s="50"/>
      <c r="I70" s="50" t="str">
        <f t="shared" si="2"/>
        <v>#I/T</v>
      </c>
      <c r="J70" s="65"/>
    </row>
    <row r="71" spans="1:10" x14ac:dyDescent="0.25">
      <c r="A71" s="48">
        <f t="shared" si="3"/>
        <v>69</v>
      </c>
      <c r="B71" s="49">
        <v>69</v>
      </c>
      <c r="C71" s="48"/>
      <c r="D71" s="48"/>
      <c r="E71" s="48"/>
      <c r="F71" s="48"/>
      <c r="G71" s="48"/>
      <c r="H71" s="48"/>
      <c r="I71" s="48" t="str">
        <f t="shared" si="2"/>
        <v>#I/T</v>
      </c>
      <c r="J71" s="68" t="s">
        <v>55</v>
      </c>
    </row>
    <row r="72" spans="1:10" x14ac:dyDescent="0.25">
      <c r="A72" s="2">
        <f t="shared" si="3"/>
        <v>70</v>
      </c>
      <c r="B72" s="47">
        <v>70</v>
      </c>
      <c r="C72" s="2"/>
      <c r="D72" s="2"/>
      <c r="E72" s="2"/>
      <c r="F72" s="2"/>
      <c r="G72" s="2"/>
      <c r="H72" s="2"/>
      <c r="I72" s="2" t="str">
        <f t="shared" si="2"/>
        <v>#I/T</v>
      </c>
      <c r="J72" s="64"/>
    </row>
    <row r="73" spans="1:10" x14ac:dyDescent="0.25">
      <c r="A73" s="2">
        <f t="shared" si="3"/>
        <v>71</v>
      </c>
      <c r="B73" s="47">
        <v>71</v>
      </c>
      <c r="C73" s="2"/>
      <c r="D73" s="2"/>
      <c r="E73" s="2"/>
      <c r="F73" s="2"/>
      <c r="G73" s="2"/>
      <c r="H73" s="2"/>
      <c r="I73" s="2" t="str">
        <f t="shared" si="2"/>
        <v>#I/T</v>
      </c>
      <c r="J73" s="64"/>
    </row>
    <row r="74" spans="1:10" ht="15.75" thickBot="1" x14ac:dyDescent="0.3">
      <c r="A74" s="50">
        <f t="shared" si="3"/>
        <v>72</v>
      </c>
      <c r="B74" s="51">
        <v>72</v>
      </c>
      <c r="C74" s="50"/>
      <c r="D74" s="50"/>
      <c r="E74" s="50"/>
      <c r="F74" s="50"/>
      <c r="G74" s="50"/>
      <c r="H74" s="50"/>
      <c r="I74" s="50" t="str">
        <f t="shared" si="2"/>
        <v>#I/T</v>
      </c>
      <c r="J74" s="65"/>
    </row>
    <row r="75" spans="1:10" x14ac:dyDescent="0.25">
      <c r="A75" s="48">
        <f t="shared" si="3"/>
        <v>73</v>
      </c>
      <c r="B75" s="49">
        <v>73</v>
      </c>
      <c r="C75" s="48"/>
      <c r="D75" s="48"/>
      <c r="E75" s="48"/>
      <c r="F75" s="48"/>
      <c r="G75" s="48"/>
      <c r="H75" s="48"/>
      <c r="I75" s="48" t="str">
        <f t="shared" si="2"/>
        <v>#I/T</v>
      </c>
      <c r="J75" s="63" t="s">
        <v>56</v>
      </c>
    </row>
    <row r="76" spans="1:10" x14ac:dyDescent="0.25">
      <c r="A76" s="2">
        <f t="shared" si="3"/>
        <v>74</v>
      </c>
      <c r="B76" s="47">
        <v>74</v>
      </c>
      <c r="C76" s="2"/>
      <c r="D76" s="2"/>
      <c r="E76" s="2"/>
      <c r="F76" s="2"/>
      <c r="G76" s="2"/>
      <c r="H76" s="2"/>
      <c r="I76" s="2" t="str">
        <f t="shared" si="2"/>
        <v>#I/T</v>
      </c>
      <c r="J76" s="64"/>
    </row>
    <row r="77" spans="1:10" x14ac:dyDescent="0.25">
      <c r="A77" s="2">
        <f t="shared" si="3"/>
        <v>75</v>
      </c>
      <c r="B77" s="47">
        <v>75</v>
      </c>
      <c r="C77" s="2"/>
      <c r="D77" s="2"/>
      <c r="E77" s="2"/>
      <c r="F77" s="2"/>
      <c r="G77" s="2"/>
      <c r="H77" s="2"/>
      <c r="I77" s="2" t="str">
        <f t="shared" si="2"/>
        <v>#I/T</v>
      </c>
      <c r="J77" s="64"/>
    </row>
    <row r="78" spans="1:10" ht="15.75" thickBot="1" x14ac:dyDescent="0.3">
      <c r="A78" s="50">
        <f t="shared" si="3"/>
        <v>76</v>
      </c>
      <c r="B78" s="51">
        <v>76</v>
      </c>
      <c r="C78" s="50"/>
      <c r="D78" s="50"/>
      <c r="E78" s="50"/>
      <c r="F78" s="50"/>
      <c r="G78" s="50"/>
      <c r="H78" s="50"/>
      <c r="I78" s="50" t="str">
        <f t="shared" si="2"/>
        <v>#I/T</v>
      </c>
      <c r="J78" s="65"/>
    </row>
    <row r="79" spans="1:10" x14ac:dyDescent="0.25">
      <c r="A79" s="48">
        <f t="shared" si="3"/>
        <v>77</v>
      </c>
      <c r="B79" s="49">
        <v>77</v>
      </c>
      <c r="C79" s="48"/>
      <c r="D79" s="48"/>
      <c r="E79" s="48"/>
      <c r="F79" s="48"/>
      <c r="G79" s="48"/>
      <c r="H79" s="48"/>
      <c r="I79" s="48" t="str">
        <f t="shared" si="2"/>
        <v>#I/T</v>
      </c>
      <c r="J79" s="68" t="s">
        <v>57</v>
      </c>
    </row>
    <row r="80" spans="1:10" x14ac:dyDescent="0.25">
      <c r="A80" s="2">
        <f t="shared" si="3"/>
        <v>78</v>
      </c>
      <c r="B80" s="47">
        <v>78</v>
      </c>
      <c r="C80" s="2"/>
      <c r="D80" s="2"/>
      <c r="E80" s="2"/>
      <c r="F80" s="2"/>
      <c r="G80" s="2"/>
      <c r="H80" s="2"/>
      <c r="I80" s="2" t="str">
        <f t="shared" si="2"/>
        <v>#I/T</v>
      </c>
      <c r="J80" s="64"/>
    </row>
    <row r="81" spans="1:10" x14ac:dyDescent="0.25">
      <c r="A81" s="2">
        <f t="shared" si="3"/>
        <v>79</v>
      </c>
      <c r="B81" s="47">
        <v>79</v>
      </c>
      <c r="C81" s="2"/>
      <c r="D81" s="2"/>
      <c r="E81" s="2"/>
      <c r="F81" s="2"/>
      <c r="G81" s="2"/>
      <c r="H81" s="2"/>
      <c r="I81" s="2" t="str">
        <f t="shared" si="2"/>
        <v>#I/T</v>
      </c>
      <c r="J81" s="64"/>
    </row>
    <row r="82" spans="1:10" ht="15.75" thickBot="1" x14ac:dyDescent="0.3">
      <c r="A82" s="50">
        <f t="shared" si="3"/>
        <v>80</v>
      </c>
      <c r="B82" s="51">
        <v>80</v>
      </c>
      <c r="C82" s="50"/>
      <c r="D82" s="50"/>
      <c r="E82" s="50"/>
      <c r="F82" s="50"/>
      <c r="G82" s="50"/>
      <c r="H82" s="50"/>
      <c r="I82" s="50" t="str">
        <f t="shared" si="2"/>
        <v>#I/T</v>
      </c>
      <c r="J82" s="65"/>
    </row>
    <row r="83" spans="1:10" x14ac:dyDescent="0.25">
      <c r="A83" s="48">
        <f t="shared" si="3"/>
        <v>81</v>
      </c>
      <c r="B83" s="49">
        <v>81</v>
      </c>
      <c r="C83" s="48"/>
      <c r="D83" s="48"/>
      <c r="E83" s="48"/>
      <c r="F83" s="48"/>
      <c r="G83" s="48"/>
      <c r="H83" s="48"/>
      <c r="I83" s="48" t="str">
        <f t="shared" si="2"/>
        <v>#I/T</v>
      </c>
      <c r="J83" s="68" t="s">
        <v>58</v>
      </c>
    </row>
    <row r="84" spans="1:10" x14ac:dyDescent="0.25">
      <c r="A84" s="2">
        <f t="shared" si="3"/>
        <v>82</v>
      </c>
      <c r="B84" s="47">
        <v>82</v>
      </c>
      <c r="C84" s="2"/>
      <c r="D84" s="2"/>
      <c r="E84" s="2"/>
      <c r="F84" s="2"/>
      <c r="G84" s="2"/>
      <c r="H84" s="2"/>
      <c r="I84" s="2" t="str">
        <f t="shared" si="2"/>
        <v>#I/T</v>
      </c>
      <c r="J84" s="64"/>
    </row>
    <row r="85" spans="1:10" x14ac:dyDescent="0.25">
      <c r="A85" s="2">
        <f t="shared" si="3"/>
        <v>83</v>
      </c>
      <c r="B85" s="47">
        <v>83</v>
      </c>
      <c r="C85" s="2"/>
      <c r="D85" s="2"/>
      <c r="E85" s="2"/>
      <c r="F85" s="2"/>
      <c r="G85" s="2"/>
      <c r="H85" s="2"/>
      <c r="I85" s="2" t="str">
        <f t="shared" si="2"/>
        <v>#I/T</v>
      </c>
      <c r="J85" s="64"/>
    </row>
    <row r="86" spans="1:10" ht="15.75" thickBot="1" x14ac:dyDescent="0.3">
      <c r="A86" s="50">
        <f t="shared" si="3"/>
        <v>84</v>
      </c>
      <c r="B86" s="51">
        <v>84</v>
      </c>
      <c r="C86" s="50"/>
      <c r="D86" s="50"/>
      <c r="E86" s="50"/>
      <c r="F86" s="50"/>
      <c r="G86" s="50"/>
      <c r="H86" s="50"/>
      <c r="I86" s="50" t="str">
        <f t="shared" si="2"/>
        <v>#I/T</v>
      </c>
      <c r="J86" s="65"/>
    </row>
    <row r="87" spans="1:10" x14ac:dyDescent="0.25">
      <c r="A87" s="48">
        <f t="shared" si="3"/>
        <v>85</v>
      </c>
      <c r="B87" s="49">
        <v>85</v>
      </c>
      <c r="C87" s="48"/>
      <c r="D87" s="48"/>
      <c r="E87" s="48"/>
      <c r="F87" s="48"/>
      <c r="G87" s="48"/>
      <c r="H87" s="48"/>
      <c r="I87" s="48" t="str">
        <f t="shared" si="2"/>
        <v>#I/T</v>
      </c>
      <c r="J87" s="63" t="s">
        <v>59</v>
      </c>
    </row>
    <row r="88" spans="1:10" x14ac:dyDescent="0.25">
      <c r="A88" s="2">
        <f t="shared" si="3"/>
        <v>86</v>
      </c>
      <c r="B88" s="47">
        <v>86</v>
      </c>
      <c r="C88" s="2"/>
      <c r="D88" s="2"/>
      <c r="E88" s="2"/>
      <c r="F88" s="2"/>
      <c r="G88" s="2"/>
      <c r="H88" s="2"/>
      <c r="I88" s="2" t="str">
        <f t="shared" si="2"/>
        <v>#I/T</v>
      </c>
      <c r="J88" s="64"/>
    </row>
    <row r="89" spans="1:10" x14ac:dyDescent="0.25">
      <c r="A89" s="2">
        <f t="shared" si="3"/>
        <v>87</v>
      </c>
      <c r="B89" s="47">
        <v>87</v>
      </c>
      <c r="C89" s="2"/>
      <c r="D89" s="2"/>
      <c r="E89" s="2"/>
      <c r="F89" s="2"/>
      <c r="G89" s="2"/>
      <c r="H89" s="2"/>
      <c r="I89" s="2" t="str">
        <f t="shared" si="2"/>
        <v>#I/T</v>
      </c>
      <c r="J89" s="64"/>
    </row>
    <row r="90" spans="1:10" ht="15.75" thickBot="1" x14ac:dyDescent="0.3">
      <c r="A90" s="50">
        <f t="shared" si="3"/>
        <v>88</v>
      </c>
      <c r="B90" s="51">
        <v>88</v>
      </c>
      <c r="C90" s="50"/>
      <c r="D90" s="50"/>
      <c r="E90" s="50"/>
      <c r="F90" s="50"/>
      <c r="G90" s="50"/>
      <c r="H90" s="50"/>
      <c r="I90" s="50" t="str">
        <f t="shared" si="2"/>
        <v>#I/T</v>
      </c>
      <c r="J90" s="65"/>
    </row>
    <row r="91" spans="1:10" x14ac:dyDescent="0.25">
      <c r="A91" s="48">
        <f t="shared" si="3"/>
        <v>89</v>
      </c>
      <c r="B91" s="49">
        <v>89</v>
      </c>
      <c r="C91" s="48"/>
      <c r="D91" s="48"/>
      <c r="E91" s="48"/>
      <c r="F91" s="48"/>
      <c r="G91" s="48"/>
      <c r="H91" s="48"/>
      <c r="I91" s="48" t="str">
        <f t="shared" si="2"/>
        <v>#I/T</v>
      </c>
      <c r="J91" s="68" t="s">
        <v>60</v>
      </c>
    </row>
    <row r="92" spans="1:10" x14ac:dyDescent="0.25">
      <c r="A92" s="2">
        <f t="shared" si="3"/>
        <v>90</v>
      </c>
      <c r="B92" s="47">
        <v>90</v>
      </c>
      <c r="C92" s="2"/>
      <c r="D92" s="2"/>
      <c r="E92" s="2"/>
      <c r="F92" s="2"/>
      <c r="G92" s="2"/>
      <c r="H92" s="2"/>
      <c r="I92" s="2" t="str">
        <f t="shared" si="2"/>
        <v>#I/T</v>
      </c>
      <c r="J92" s="64"/>
    </row>
    <row r="93" spans="1:10" x14ac:dyDescent="0.25">
      <c r="A93" s="2">
        <f t="shared" si="3"/>
        <v>91</v>
      </c>
      <c r="B93" s="47">
        <v>91</v>
      </c>
      <c r="C93" s="2"/>
      <c r="D93" s="2"/>
      <c r="E93" s="2"/>
      <c r="F93" s="2"/>
      <c r="G93" s="2"/>
      <c r="H93" s="2"/>
      <c r="I93" s="2" t="str">
        <f t="shared" si="2"/>
        <v>#I/T</v>
      </c>
      <c r="J93" s="64"/>
    </row>
    <row r="94" spans="1:10" ht="15.75" thickBot="1" x14ac:dyDescent="0.3">
      <c r="A94" s="50">
        <f t="shared" si="3"/>
        <v>92</v>
      </c>
      <c r="B94" s="51">
        <v>92</v>
      </c>
      <c r="C94" s="50"/>
      <c r="D94" s="50"/>
      <c r="E94" s="50"/>
      <c r="F94" s="50"/>
      <c r="G94" s="50"/>
      <c r="H94" s="50"/>
      <c r="I94" s="50" t="str">
        <f t="shared" si="2"/>
        <v>#I/T</v>
      </c>
      <c r="J94" s="65"/>
    </row>
    <row r="95" spans="1:10" x14ac:dyDescent="0.25">
      <c r="A95" s="48">
        <f t="shared" si="3"/>
        <v>93</v>
      </c>
      <c r="B95" s="49">
        <v>93</v>
      </c>
      <c r="C95" s="48"/>
      <c r="D95" s="48"/>
      <c r="E95" s="48"/>
      <c r="F95" s="48"/>
      <c r="G95" s="48"/>
      <c r="H95" s="48"/>
      <c r="I95" s="48" t="str">
        <f t="shared" si="2"/>
        <v>#I/T</v>
      </c>
      <c r="J95" s="68" t="s">
        <v>61</v>
      </c>
    </row>
    <row r="96" spans="1:10" x14ac:dyDescent="0.25">
      <c r="A96" s="2">
        <f t="shared" si="3"/>
        <v>94</v>
      </c>
      <c r="B96" s="47">
        <v>94</v>
      </c>
      <c r="C96" s="2"/>
      <c r="D96" s="2"/>
      <c r="E96" s="2"/>
      <c r="F96" s="2"/>
      <c r="G96" s="2"/>
      <c r="H96" s="2"/>
      <c r="I96" s="2" t="str">
        <f t="shared" si="2"/>
        <v>#I/T</v>
      </c>
      <c r="J96" s="64"/>
    </row>
    <row r="97" spans="1:10" s="25" customFormat="1" x14ac:dyDescent="0.25">
      <c r="A97" s="2">
        <f t="shared" si="3"/>
        <v>95</v>
      </c>
      <c r="B97" s="47">
        <v>95</v>
      </c>
      <c r="C97" s="2"/>
      <c r="D97" s="2"/>
      <c r="E97" s="2"/>
      <c r="F97" s="2"/>
      <c r="G97" s="2"/>
      <c r="H97" s="2"/>
      <c r="I97" s="2" t="str">
        <f t="shared" si="2"/>
        <v>#I/T</v>
      </c>
      <c r="J97" s="64"/>
    </row>
    <row r="98" spans="1:10" s="25" customFormat="1" ht="15.75" thickBot="1" x14ac:dyDescent="0.3">
      <c r="A98" s="50">
        <f t="shared" si="3"/>
        <v>96</v>
      </c>
      <c r="B98" s="51">
        <v>96</v>
      </c>
      <c r="C98" s="50"/>
      <c r="D98" s="50"/>
      <c r="E98" s="50"/>
      <c r="F98" s="50"/>
      <c r="G98" s="50"/>
      <c r="H98" s="50"/>
      <c r="I98" s="50" t="str">
        <f t="shared" si="2"/>
        <v>#I/T</v>
      </c>
      <c r="J98" s="65"/>
    </row>
    <row r="99" spans="1:10" s="25" customFormat="1" x14ac:dyDescent="0.25">
      <c r="A99" s="48">
        <f t="shared" si="3"/>
        <v>97</v>
      </c>
      <c r="B99" s="49">
        <v>97</v>
      </c>
      <c r="C99" s="48"/>
      <c r="D99" s="48"/>
      <c r="E99" s="48"/>
      <c r="F99" s="48"/>
      <c r="G99" s="48"/>
      <c r="H99" s="48"/>
      <c r="I99" s="48" t="str">
        <f t="shared" si="2"/>
        <v>#I/T</v>
      </c>
      <c r="J99" s="68" t="s">
        <v>62</v>
      </c>
    </row>
    <row r="100" spans="1:10" s="25" customFormat="1" x14ac:dyDescent="0.25">
      <c r="A100" s="2">
        <f t="shared" si="3"/>
        <v>98</v>
      </c>
      <c r="B100" s="47">
        <v>98</v>
      </c>
      <c r="C100" s="2"/>
      <c r="D100" s="2"/>
      <c r="E100" s="2"/>
      <c r="F100" s="2"/>
      <c r="G100" s="2"/>
      <c r="H100" s="2"/>
      <c r="I100" s="2" t="str">
        <f t="shared" si="2"/>
        <v>#I/T</v>
      </c>
      <c r="J100" s="64"/>
    </row>
    <row r="101" spans="1:10" s="25" customFormat="1" x14ac:dyDescent="0.25">
      <c r="A101" s="2">
        <f t="shared" si="3"/>
        <v>99</v>
      </c>
      <c r="B101" s="47">
        <v>99</v>
      </c>
      <c r="C101" s="2"/>
      <c r="D101" s="2"/>
      <c r="E101" s="2"/>
      <c r="F101" s="2"/>
      <c r="G101" s="2"/>
      <c r="H101" s="2"/>
      <c r="I101" s="2" t="str">
        <f t="shared" si="2"/>
        <v>#I/T</v>
      </c>
      <c r="J101" s="64"/>
    </row>
    <row r="102" spans="1:10" s="25" customFormat="1" ht="15.75" thickBot="1" x14ac:dyDescent="0.3">
      <c r="A102" s="50">
        <f t="shared" si="3"/>
        <v>100</v>
      </c>
      <c r="B102" s="51">
        <v>100</v>
      </c>
      <c r="C102" s="50"/>
      <c r="D102" s="50"/>
      <c r="E102" s="50"/>
      <c r="F102" s="50"/>
      <c r="G102" s="50"/>
      <c r="H102" s="50"/>
      <c r="I102" s="50" t="str">
        <f t="shared" si="2"/>
        <v>#I/T</v>
      </c>
      <c r="J102" s="65"/>
    </row>
    <row r="103" spans="1:10" s="25" customFormat="1" x14ac:dyDescent="0.25">
      <c r="A103" s="48">
        <f t="shared" si="3"/>
        <v>101</v>
      </c>
      <c r="B103" s="49">
        <v>101</v>
      </c>
      <c r="C103" s="48"/>
      <c r="D103" s="48"/>
      <c r="E103" s="48"/>
      <c r="F103" s="48"/>
      <c r="G103" s="48"/>
      <c r="H103" s="48"/>
      <c r="I103" s="48" t="str">
        <f t="shared" si="2"/>
        <v>#I/T</v>
      </c>
      <c r="J103" s="68" t="s">
        <v>63</v>
      </c>
    </row>
    <row r="104" spans="1:10" s="25" customFormat="1" x14ac:dyDescent="0.25">
      <c r="A104" s="2">
        <f t="shared" si="3"/>
        <v>102</v>
      </c>
      <c r="B104" s="47">
        <v>102</v>
      </c>
      <c r="C104" s="2"/>
      <c r="D104" s="2"/>
      <c r="E104" s="2"/>
      <c r="F104" s="2"/>
      <c r="G104" s="2"/>
      <c r="H104" s="2"/>
      <c r="I104" s="2" t="str">
        <f t="shared" si="2"/>
        <v>#I/T</v>
      </c>
      <c r="J104" s="64"/>
    </row>
    <row r="105" spans="1:10" s="25" customFormat="1" x14ac:dyDescent="0.25">
      <c r="A105" s="2">
        <f t="shared" si="3"/>
        <v>103</v>
      </c>
      <c r="B105" s="47">
        <v>103</v>
      </c>
      <c r="C105" s="2"/>
      <c r="D105" s="2"/>
      <c r="E105" s="2"/>
      <c r="F105" s="2"/>
      <c r="G105" s="2"/>
      <c r="H105" s="2"/>
      <c r="I105" s="2" t="str">
        <f t="shared" si="2"/>
        <v>#I/T</v>
      </c>
      <c r="J105" s="64"/>
    </row>
    <row r="106" spans="1:10" ht="15.75" thickBot="1" x14ac:dyDescent="0.3">
      <c r="A106" s="50">
        <f t="shared" si="3"/>
        <v>104</v>
      </c>
      <c r="B106" s="51">
        <v>104</v>
      </c>
      <c r="C106" s="50"/>
      <c r="D106" s="50"/>
      <c r="E106" s="50"/>
      <c r="F106" s="50"/>
      <c r="G106" s="50"/>
      <c r="H106" s="50"/>
      <c r="I106" s="50" t="str">
        <f t="shared" si="2"/>
        <v>#I/T</v>
      </c>
      <c r="J106" s="65"/>
    </row>
    <row r="107" spans="1:10" x14ac:dyDescent="0.25">
      <c r="A107" s="48">
        <f t="shared" si="3"/>
        <v>105</v>
      </c>
      <c r="B107" s="49">
        <v>105</v>
      </c>
      <c r="C107" s="48"/>
      <c r="D107" s="48"/>
      <c r="E107" s="48"/>
      <c r="F107" s="48"/>
      <c r="G107" s="48"/>
      <c r="H107" s="48"/>
      <c r="I107" s="48" t="str">
        <f t="shared" si="2"/>
        <v>#I/T</v>
      </c>
      <c r="J107" s="69" t="s">
        <v>64</v>
      </c>
    </row>
    <row r="108" spans="1:10" x14ac:dyDescent="0.25">
      <c r="A108" s="2">
        <f t="shared" si="3"/>
        <v>106</v>
      </c>
      <c r="B108" s="47">
        <v>106</v>
      </c>
      <c r="C108" s="2"/>
      <c r="D108" s="2"/>
      <c r="E108" s="2"/>
      <c r="F108" s="2"/>
      <c r="G108" s="2"/>
      <c r="H108" s="2"/>
      <c r="I108" s="2" t="str">
        <f t="shared" si="2"/>
        <v>#I/T</v>
      </c>
      <c r="J108" s="70"/>
    </row>
    <row r="109" spans="1:10" x14ac:dyDescent="0.25">
      <c r="A109" s="2">
        <f t="shared" si="3"/>
        <v>107</v>
      </c>
      <c r="B109" s="47">
        <v>107</v>
      </c>
      <c r="C109" s="2"/>
      <c r="D109" s="2"/>
      <c r="E109" s="2"/>
      <c r="F109" s="2"/>
      <c r="G109" s="2"/>
      <c r="H109" s="2"/>
      <c r="I109" s="2" t="str">
        <f t="shared" si="2"/>
        <v>#I/T</v>
      </c>
      <c r="J109" s="70"/>
    </row>
    <row r="110" spans="1:10" ht="15.75" thickBot="1" x14ac:dyDescent="0.3">
      <c r="A110" s="50">
        <f t="shared" si="3"/>
        <v>108</v>
      </c>
      <c r="B110" s="51">
        <v>108</v>
      </c>
      <c r="C110" s="50"/>
      <c r="D110" s="50"/>
      <c r="E110" s="50"/>
      <c r="F110" s="50"/>
      <c r="G110" s="50"/>
      <c r="H110" s="50"/>
      <c r="I110" s="50" t="str">
        <f t="shared" si="2"/>
        <v>#I/T</v>
      </c>
      <c r="J110" s="71"/>
    </row>
    <row r="111" spans="1:10" x14ac:dyDescent="0.25">
      <c r="A111" s="48">
        <f t="shared" si="3"/>
        <v>109</v>
      </c>
      <c r="B111" s="49">
        <v>109</v>
      </c>
      <c r="C111" s="48"/>
      <c r="D111" s="48"/>
      <c r="E111" s="48"/>
      <c r="F111" s="48"/>
      <c r="G111" s="48"/>
      <c r="H111" s="48"/>
      <c r="I111" s="48" t="str">
        <f t="shared" si="2"/>
        <v>#I/T</v>
      </c>
      <c r="J111" s="68" t="s">
        <v>65</v>
      </c>
    </row>
    <row r="112" spans="1:10" x14ac:dyDescent="0.25">
      <c r="A112" s="2">
        <f t="shared" si="3"/>
        <v>110</v>
      </c>
      <c r="B112" s="47">
        <v>110</v>
      </c>
      <c r="C112" s="2"/>
      <c r="D112" s="2"/>
      <c r="E112" s="2"/>
      <c r="F112" s="2"/>
      <c r="G112" s="2"/>
      <c r="H112" s="2"/>
      <c r="I112" s="2" t="str">
        <f t="shared" si="2"/>
        <v>#I/T</v>
      </c>
      <c r="J112" s="64"/>
    </row>
    <row r="113" spans="1:10" x14ac:dyDescent="0.25">
      <c r="A113" s="2">
        <f t="shared" si="3"/>
        <v>111</v>
      </c>
      <c r="B113" s="47">
        <v>111</v>
      </c>
      <c r="C113" s="2"/>
      <c r="D113" s="2"/>
      <c r="E113" s="2"/>
      <c r="F113" s="2"/>
      <c r="G113" s="2"/>
      <c r="H113" s="2"/>
      <c r="I113" s="2" t="str">
        <f t="shared" si="2"/>
        <v>#I/T</v>
      </c>
      <c r="J113" s="64"/>
    </row>
    <row r="114" spans="1:10" ht="15.75" thickBot="1" x14ac:dyDescent="0.3">
      <c r="A114" s="50">
        <f t="shared" si="3"/>
        <v>112</v>
      </c>
      <c r="B114" s="51">
        <v>112</v>
      </c>
      <c r="C114" s="50"/>
      <c r="D114" s="50"/>
      <c r="E114" s="50"/>
      <c r="F114" s="50"/>
      <c r="G114" s="50"/>
      <c r="H114" s="50"/>
      <c r="I114" s="50" t="str">
        <f t="shared" si="2"/>
        <v>#I/T</v>
      </c>
      <c r="J114" s="65"/>
    </row>
    <row r="115" spans="1:10" x14ac:dyDescent="0.25">
      <c r="A115" s="48">
        <f t="shared" si="3"/>
        <v>113</v>
      </c>
      <c r="B115" s="49">
        <v>113</v>
      </c>
      <c r="C115" s="48"/>
      <c r="D115" s="48"/>
      <c r="E115" s="48"/>
      <c r="F115" s="48"/>
      <c r="G115" s="48"/>
      <c r="H115" s="48"/>
      <c r="I115" s="48" t="str">
        <f t="shared" si="2"/>
        <v>#I/T</v>
      </c>
      <c r="J115" s="68" t="s">
        <v>66</v>
      </c>
    </row>
    <row r="116" spans="1:10" x14ac:dyDescent="0.25">
      <c r="A116" s="2">
        <f t="shared" si="3"/>
        <v>114</v>
      </c>
      <c r="B116" s="47">
        <v>114</v>
      </c>
      <c r="C116" s="2"/>
      <c r="D116" s="2"/>
      <c r="E116" s="2"/>
      <c r="F116" s="2"/>
      <c r="G116" s="2"/>
      <c r="H116" s="2"/>
      <c r="I116" s="2" t="str">
        <f t="shared" si="2"/>
        <v>#I/T</v>
      </c>
      <c r="J116" s="64"/>
    </row>
    <row r="117" spans="1:10" x14ac:dyDescent="0.25">
      <c r="A117" s="2">
        <f t="shared" si="3"/>
        <v>115</v>
      </c>
      <c r="B117" s="47">
        <v>115</v>
      </c>
      <c r="C117" s="2"/>
      <c r="D117" s="2"/>
      <c r="E117" s="2"/>
      <c r="F117" s="2"/>
      <c r="G117" s="2"/>
      <c r="H117" s="2"/>
      <c r="I117" s="2" t="str">
        <f t="shared" si="2"/>
        <v>#I/T</v>
      </c>
      <c r="J117" s="64"/>
    </row>
    <row r="118" spans="1:10" ht="15.75" thickBot="1" x14ac:dyDescent="0.3">
      <c r="A118" s="50">
        <f t="shared" si="3"/>
        <v>116</v>
      </c>
      <c r="B118" s="51">
        <v>116</v>
      </c>
      <c r="C118" s="50"/>
      <c r="D118" s="50"/>
      <c r="E118" s="50"/>
      <c r="F118" s="50"/>
      <c r="G118" s="50"/>
      <c r="H118" s="50"/>
      <c r="I118" s="50" t="str">
        <f t="shared" si="2"/>
        <v>#I/T</v>
      </c>
      <c r="J118" s="65"/>
    </row>
    <row r="119" spans="1:10" x14ac:dyDescent="0.25">
      <c r="A119" s="48">
        <f t="shared" si="3"/>
        <v>117</v>
      </c>
      <c r="B119" s="49">
        <v>117</v>
      </c>
      <c r="C119" s="48"/>
      <c r="D119" s="48"/>
      <c r="E119" s="48"/>
      <c r="F119" s="48"/>
      <c r="G119" s="48"/>
      <c r="H119" s="48"/>
      <c r="I119" s="48" t="str">
        <f t="shared" si="2"/>
        <v>#I/T</v>
      </c>
      <c r="J119" s="63" t="s">
        <v>67</v>
      </c>
    </row>
    <row r="120" spans="1:10" x14ac:dyDescent="0.25">
      <c r="A120" s="2">
        <f t="shared" si="3"/>
        <v>118</v>
      </c>
      <c r="B120" s="47">
        <v>118</v>
      </c>
      <c r="C120" s="2"/>
      <c r="D120" s="2"/>
      <c r="E120" s="2"/>
      <c r="F120" s="2"/>
      <c r="G120" s="2"/>
      <c r="H120" s="2"/>
      <c r="I120" s="2" t="str">
        <f t="shared" si="2"/>
        <v>#I/T</v>
      </c>
      <c r="J120" s="64"/>
    </row>
    <row r="121" spans="1:10" x14ac:dyDescent="0.25">
      <c r="A121" s="2">
        <f t="shared" si="3"/>
        <v>119</v>
      </c>
      <c r="B121" s="47">
        <v>119</v>
      </c>
      <c r="C121" s="2"/>
      <c r="D121" s="2"/>
      <c r="E121" s="2"/>
      <c r="F121" s="2"/>
      <c r="G121" s="2"/>
      <c r="H121" s="2"/>
      <c r="I121" s="2" t="str">
        <f t="shared" si="2"/>
        <v>#I/T</v>
      </c>
      <c r="J121" s="64"/>
    </row>
    <row r="122" spans="1:10" ht="15.75" thickBot="1" x14ac:dyDescent="0.3">
      <c r="A122" s="50">
        <f t="shared" si="3"/>
        <v>120</v>
      </c>
      <c r="B122" s="51">
        <v>120</v>
      </c>
      <c r="C122" s="50"/>
      <c r="D122" s="50"/>
      <c r="E122" s="50"/>
      <c r="F122" s="50"/>
      <c r="G122" s="50"/>
      <c r="H122" s="50"/>
      <c r="I122" s="50" t="str">
        <f t="shared" si="2"/>
        <v>#I/T</v>
      </c>
      <c r="J122" s="65"/>
    </row>
    <row r="123" spans="1:10" x14ac:dyDescent="0.25">
      <c r="A123" s="25"/>
      <c r="B123" s="52"/>
      <c r="C123" s="25"/>
      <c r="D123" s="25"/>
      <c r="E123" s="25"/>
      <c r="F123" s="25"/>
      <c r="G123" s="25"/>
      <c r="H123" s="25"/>
      <c r="I123" s="25"/>
      <c r="J123" s="66"/>
    </row>
    <row r="124" spans="1:10" x14ac:dyDescent="0.25">
      <c r="A124" s="25"/>
      <c r="B124" s="52"/>
      <c r="C124" s="25"/>
      <c r="D124" s="25"/>
      <c r="E124" s="25"/>
      <c r="F124" s="25"/>
      <c r="G124" s="25"/>
      <c r="H124" s="25"/>
      <c r="I124" s="25"/>
      <c r="J124" s="67"/>
    </row>
    <row r="125" spans="1:10" x14ac:dyDescent="0.25">
      <c r="A125" s="25"/>
      <c r="B125" s="52"/>
      <c r="C125" s="25"/>
      <c r="D125" s="25"/>
      <c r="E125" s="25"/>
      <c r="F125" s="25"/>
      <c r="G125" s="25"/>
      <c r="H125" s="25"/>
      <c r="I125" s="25"/>
      <c r="J125" s="67"/>
    </row>
    <row r="126" spans="1:10" x14ac:dyDescent="0.25">
      <c r="A126" s="25"/>
      <c r="B126" s="52"/>
      <c r="C126" s="25"/>
      <c r="D126" s="25"/>
      <c r="E126" s="25"/>
      <c r="F126" s="25"/>
      <c r="G126" s="25"/>
      <c r="H126" s="25"/>
      <c r="I126" s="25"/>
      <c r="J126" s="67"/>
    </row>
  </sheetData>
  <mergeCells count="31">
    <mergeCell ref="J75:J78"/>
    <mergeCell ref="J83:J86"/>
    <mergeCell ref="J91:J94"/>
    <mergeCell ref="J95:J98"/>
    <mergeCell ref="J87:J90"/>
    <mergeCell ref="J79:J82"/>
    <mergeCell ref="J71:J74"/>
    <mergeCell ref="J27:J30"/>
    <mergeCell ref="J31:J34"/>
    <mergeCell ref="J35:J38"/>
    <mergeCell ref="J39:J42"/>
    <mergeCell ref="J43:J46"/>
    <mergeCell ref="J47:J50"/>
    <mergeCell ref="J51:J54"/>
    <mergeCell ref="J55:J58"/>
    <mergeCell ref="J59:J62"/>
    <mergeCell ref="J63:J66"/>
    <mergeCell ref="J67:J70"/>
    <mergeCell ref="J23:J26"/>
    <mergeCell ref="J3:J6"/>
    <mergeCell ref="J7:J10"/>
    <mergeCell ref="J11:J14"/>
    <mergeCell ref="J15:J18"/>
    <mergeCell ref="J19:J22"/>
    <mergeCell ref="J119:J122"/>
    <mergeCell ref="J123:J126"/>
    <mergeCell ref="J99:J102"/>
    <mergeCell ref="J103:J106"/>
    <mergeCell ref="J107:J110"/>
    <mergeCell ref="J111:J114"/>
    <mergeCell ref="J115:J118"/>
  </mergeCells>
  <pageMargins left="0.7" right="0.7" top="0.75" bottom="0.75" header="0.3" footer="0.3"/>
  <pageSetup paperSize="9" scale="92" orientation="landscape" r:id="rId1"/>
  <rowBreaks count="2" manualBreakCount="2">
    <brk id="34" max="16383" man="1"/>
    <brk id="7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H123"/>
  <sheetViews>
    <sheetView tabSelected="1" workbookViewId="0">
      <selection activeCell="N5" sqref="N5:N6"/>
    </sheetView>
  </sheetViews>
  <sheetFormatPr defaultRowHeight="15" x14ac:dyDescent="0.25"/>
  <cols>
    <col min="2" max="2" width="16.140625" customWidth="1"/>
    <col min="3" max="3" width="16.42578125" customWidth="1"/>
    <col min="4" max="6" width="9.140625" style="1"/>
    <col min="7" max="7" width="1" customWidth="1"/>
    <col min="8" max="8" width="9.140625" style="45"/>
  </cols>
  <sheetData>
    <row r="2" spans="1:8" x14ac:dyDescent="0.25">
      <c r="H2" s="61" t="s">
        <v>96</v>
      </c>
    </row>
    <row r="3" spans="1:8" x14ac:dyDescent="0.25">
      <c r="A3" t="s">
        <v>37</v>
      </c>
      <c r="B3" t="s">
        <v>12</v>
      </c>
      <c r="C3" t="s">
        <v>13</v>
      </c>
      <c r="D3" s="1" t="s">
        <v>3</v>
      </c>
      <c r="E3" s="1" t="s">
        <v>4</v>
      </c>
      <c r="F3" s="1" t="s">
        <v>5</v>
      </c>
      <c r="H3" s="45" t="s">
        <v>29</v>
      </c>
    </row>
    <row r="4" spans="1:8" x14ac:dyDescent="0.25">
      <c r="A4" s="1">
        <v>1</v>
      </c>
      <c r="B4" t="e">
        <f>LOOKUP('Navne blandet'!$C$34,'Navne blandet'!$C$34,'Navne blandet'!$C$34)</f>
        <v>#N/A</v>
      </c>
      <c r="C4" t="e">
        <f>LOOKUP('Navne blandet'!$D$34,'Navne blandet'!$D$34,'Navne blandet'!$D$34)</f>
        <v>#N/A</v>
      </c>
      <c r="D4" t="e">
        <f>LOOKUP('Navne blandet'!$E$34,'Navne blandet'!$E$34,'Navne blandet'!$E$34)</f>
        <v>#N/A</v>
      </c>
      <c r="E4" t="e">
        <f>LOOKUP('Navne blandet'!$F$34,'Navne blandet'!$F$34,'Navne blandet'!$F$34)</f>
        <v>#N/A</v>
      </c>
      <c r="F4" t="e">
        <f>LOOKUP('Navne blandet'!$G$34,'Navne blandet'!$G$34,'Navne blandet'!$G$34)</f>
        <v>#N/A</v>
      </c>
      <c r="H4" s="45" t="str">
        <f>('Navne blandet'!$I$34)</f>
        <v>#I/T</v>
      </c>
    </row>
    <row r="5" spans="1:8" x14ac:dyDescent="0.25">
      <c r="A5" s="1">
        <f t="shared" ref="A5:A36" si="0">A4+1</f>
        <v>2</v>
      </c>
      <c r="B5" t="e">
        <f>LOOKUP('Navne blandet'!$C$53,'Navne blandet'!$C$53,'Navne blandet'!$C$53)</f>
        <v>#N/A</v>
      </c>
      <c r="C5" t="e">
        <f>LOOKUP('Navne blandet'!$D$53,'Navne blandet'!$D$53,'Navne blandet'!$D$53)</f>
        <v>#N/A</v>
      </c>
      <c r="D5" t="e">
        <f>LOOKUP('Navne blandet'!$E$53,'Navne blandet'!$E$53,'Navne blandet'!$E$53)</f>
        <v>#N/A</v>
      </c>
      <c r="E5" t="e">
        <f>LOOKUP('Navne blandet'!$F$53,'Navne blandet'!$F$53,'Navne blandet'!$F$53)</f>
        <v>#N/A</v>
      </c>
      <c r="F5" t="e">
        <f>LOOKUP('Navne blandet'!$G$53,'Navne blandet'!$G$53,'Navne blandet'!$G$53)</f>
        <v>#N/A</v>
      </c>
      <c r="H5" s="45" t="str">
        <f>('Navne blandet'!$I$53)</f>
        <v>#I/T</v>
      </c>
    </row>
    <row r="6" spans="1:8" x14ac:dyDescent="0.25">
      <c r="A6" s="1">
        <f t="shared" si="0"/>
        <v>3</v>
      </c>
      <c r="B6" t="e">
        <f>LOOKUP('Navne blandet'!$C$121,'Navne blandet'!$C$121,'Navne blandet'!$C$121)</f>
        <v>#N/A</v>
      </c>
      <c r="C6" t="e">
        <f>LOOKUP('Navne blandet'!$D$121,'Navne blandet'!$D$121,'Navne blandet'!$D$121)</f>
        <v>#N/A</v>
      </c>
      <c r="D6" t="e">
        <f>LOOKUP('Navne blandet'!$E$121,'Navne blandet'!$E$121,'Navne blandet'!$E$121)</f>
        <v>#N/A</v>
      </c>
      <c r="E6" t="e">
        <f>LOOKUP('Navne blandet'!$F$121,'Navne blandet'!$F$121,'Navne blandet'!$F$121)</f>
        <v>#N/A</v>
      </c>
      <c r="F6" t="e">
        <f>LOOKUP('Navne blandet'!$G$121,'Navne blandet'!$G$121,'Navne blandet'!$G$121)</f>
        <v>#N/A</v>
      </c>
      <c r="H6" s="45" t="str">
        <f>('Navne blandet'!$I$121)</f>
        <v>#I/T</v>
      </c>
    </row>
    <row r="7" spans="1:8" x14ac:dyDescent="0.25">
      <c r="A7" s="1">
        <f t="shared" si="0"/>
        <v>4</v>
      </c>
      <c r="B7" t="e">
        <f>LOOKUP('Navne blandet'!$C$36,'Navne blandet'!$C$36,'Navne blandet'!$C$36)</f>
        <v>#N/A</v>
      </c>
      <c r="C7" t="e">
        <f>LOOKUP('Navne blandet'!$D$36,'Navne blandet'!$D$36,'Navne blandet'!$D$36)</f>
        <v>#N/A</v>
      </c>
      <c r="D7" t="e">
        <f>LOOKUP('Navne blandet'!$E$36,'Navne blandet'!$E$36,'Navne blandet'!$E$36)</f>
        <v>#N/A</v>
      </c>
      <c r="E7" t="e">
        <f>LOOKUP('Navne blandet'!$F$36,'Navne blandet'!$F$36,'Navne blandet'!$F$36)</f>
        <v>#N/A</v>
      </c>
      <c r="F7" t="e">
        <f>LOOKUP('Navne blandet'!$G$36,'Navne blandet'!$G$36,'Navne blandet'!$G$36)</f>
        <v>#N/A</v>
      </c>
      <c r="H7" s="45" t="str">
        <f>('Navne blandet'!$I$36)</f>
        <v>#I/T</v>
      </c>
    </row>
    <row r="8" spans="1:8" x14ac:dyDescent="0.25">
      <c r="A8" s="1">
        <f t="shared" si="0"/>
        <v>5</v>
      </c>
      <c r="B8" t="e">
        <f>LOOKUP('Navne blandet'!$C$20,'Navne blandet'!$C$20,'Navne blandet'!$C$20)</f>
        <v>#N/A</v>
      </c>
      <c r="C8" t="e">
        <f>LOOKUP('Navne blandet'!$D$20,'Navne blandet'!$D$20,'Navne blandet'!$D$20)</f>
        <v>#N/A</v>
      </c>
      <c r="D8" t="e">
        <f>LOOKUP('Navne blandet'!$E$20,'Navne blandet'!$E$20,'Navne blandet'!$E$20)</f>
        <v>#N/A</v>
      </c>
      <c r="E8" t="e">
        <f>LOOKUP('Navne blandet'!$F$20,'Navne blandet'!$F$20,'Navne blandet'!$F$20)</f>
        <v>#N/A</v>
      </c>
      <c r="F8" t="e">
        <f>LOOKUP('Navne blandet'!$G$20,'Navne blandet'!$G$20,'Navne blandet'!$G$20)</f>
        <v>#N/A</v>
      </c>
      <c r="H8" s="45" t="str">
        <f>('Navne blandet'!$I$20)</f>
        <v>#I/T</v>
      </c>
    </row>
    <row r="9" spans="1:8" x14ac:dyDescent="0.25">
      <c r="A9" s="1">
        <f t="shared" si="0"/>
        <v>6</v>
      </c>
      <c r="B9" t="e">
        <f>LOOKUP('Navne blandet'!$C$67,'Navne blandet'!$C$67,'Navne blandet'!$C$67)</f>
        <v>#N/A</v>
      </c>
      <c r="C9" t="e">
        <f>LOOKUP('Navne blandet'!$D$67,'Navne blandet'!$D$67,'Navne blandet'!$D$67)</f>
        <v>#N/A</v>
      </c>
      <c r="D9" t="e">
        <f>LOOKUP('Navne blandet'!$E$67,'Navne blandet'!$E$67,'Navne blandet'!$E$67)</f>
        <v>#N/A</v>
      </c>
      <c r="E9" t="e">
        <f>LOOKUP('Navne blandet'!$F$67,'Navne blandet'!$F$67,'Navne blandet'!$F$67)</f>
        <v>#N/A</v>
      </c>
      <c r="F9" t="e">
        <f>LOOKUP('Navne blandet'!$G$67,'Navne blandet'!$G$67,'Navne blandet'!$G$67)</f>
        <v>#N/A</v>
      </c>
      <c r="H9" s="45" t="str">
        <f>('Navne blandet'!$I$67)</f>
        <v>#I/T</v>
      </c>
    </row>
    <row r="10" spans="1:8" x14ac:dyDescent="0.25">
      <c r="A10" s="1">
        <f t="shared" si="0"/>
        <v>7</v>
      </c>
      <c r="B10" t="e">
        <f>LOOKUP('Navne blandet'!$C$25,'Navne blandet'!$C$25,'Navne blandet'!$C$25)</f>
        <v>#N/A</v>
      </c>
      <c r="C10" t="e">
        <f>LOOKUP('Navne blandet'!$D$25,'Navne blandet'!$D$25,'Navne blandet'!$D$25)</f>
        <v>#N/A</v>
      </c>
      <c r="D10" t="e">
        <f>LOOKUP('Navne blandet'!$E$25,'Navne blandet'!$E$25,'Navne blandet'!$E$25)</f>
        <v>#N/A</v>
      </c>
      <c r="E10" t="e">
        <f>LOOKUP('Navne blandet'!$F$25,'Navne blandet'!$F$25,'Navne blandet'!$F$25)</f>
        <v>#N/A</v>
      </c>
      <c r="F10" t="e">
        <f>LOOKUP('Navne blandet'!$G$25,'Navne blandet'!$G$25,'Navne blandet'!$G$25)</f>
        <v>#N/A</v>
      </c>
      <c r="H10" s="45" t="str">
        <f>('Navne blandet'!$I$25)</f>
        <v>#I/T</v>
      </c>
    </row>
    <row r="11" spans="1:8" x14ac:dyDescent="0.25">
      <c r="A11" s="1">
        <f t="shared" si="0"/>
        <v>8</v>
      </c>
      <c r="B11" t="e">
        <f>LOOKUP('Navne blandet'!$C$103,'Navne blandet'!$C$103,'Navne blandet'!$C$103)</f>
        <v>#N/A</v>
      </c>
      <c r="C11" t="e">
        <f>LOOKUP('Navne blandet'!$D$103,'Navne blandet'!$D$103,'Navne blandet'!$D$103)</f>
        <v>#N/A</v>
      </c>
      <c r="D11" t="e">
        <f>LOOKUP('Navne blandet'!$E$103,'Navne blandet'!$E$103,'Navne blandet'!$E$103)</f>
        <v>#N/A</v>
      </c>
      <c r="E11" t="e">
        <f>LOOKUP('Navne blandet'!$F$103,'Navne blandet'!$F$103,'Navne blandet'!$F$103)</f>
        <v>#N/A</v>
      </c>
      <c r="F11" t="e">
        <f>LOOKUP('Navne blandet'!$G$103,'Navne blandet'!$G$103,'Navne blandet'!$G$103)</f>
        <v>#N/A</v>
      </c>
      <c r="H11" s="45" t="str">
        <f>('Navne blandet'!$I$103)</f>
        <v>#I/T</v>
      </c>
    </row>
    <row r="12" spans="1:8" x14ac:dyDescent="0.25">
      <c r="A12" s="1">
        <f t="shared" si="0"/>
        <v>9</v>
      </c>
      <c r="B12" t="e">
        <f>LOOKUP('Navne blandet'!$C$55,'Navne blandet'!$C$55,'Navne blandet'!$C$55)</f>
        <v>#N/A</v>
      </c>
      <c r="C12" t="e">
        <f>LOOKUP('Navne blandet'!$D$55,'Navne blandet'!$D$55,'Navne blandet'!$D$55)</f>
        <v>#N/A</v>
      </c>
      <c r="D12" t="e">
        <f>LOOKUP('Navne blandet'!$E$55,'Navne blandet'!$E$55,'Navne blandet'!$E$55)</f>
        <v>#N/A</v>
      </c>
      <c r="E12" t="e">
        <f>LOOKUP('Navne blandet'!$F$55,'Navne blandet'!$F$55,'Navne blandet'!$F$55)</f>
        <v>#N/A</v>
      </c>
      <c r="F12" t="e">
        <f>LOOKUP('Navne blandet'!$G$55,'Navne blandet'!$G$55,'Navne blandet'!$G$55)</f>
        <v>#N/A</v>
      </c>
      <c r="H12" s="45" t="str">
        <f>('Navne blandet'!$I$55)</f>
        <v>#I/T</v>
      </c>
    </row>
    <row r="13" spans="1:8" x14ac:dyDescent="0.25">
      <c r="A13" s="1">
        <f t="shared" si="0"/>
        <v>10</v>
      </c>
      <c r="B13" t="e">
        <f>LOOKUP('Navne blandet'!$C$117,'Navne blandet'!$C$117,'Navne blandet'!$C$117)</f>
        <v>#N/A</v>
      </c>
      <c r="C13" t="e">
        <f>LOOKUP('Navne blandet'!$D$117,'Navne blandet'!$D$117,'Navne blandet'!$D$117)</f>
        <v>#N/A</v>
      </c>
      <c r="D13" t="e">
        <f>LOOKUP('Navne blandet'!$E$117,'Navne blandet'!$E$117,'Navne blandet'!$E$117)</f>
        <v>#N/A</v>
      </c>
      <c r="E13" t="e">
        <f>LOOKUP('Navne blandet'!$F$117,'Navne blandet'!$F$117,'Navne blandet'!$F$117)</f>
        <v>#N/A</v>
      </c>
      <c r="F13" t="e">
        <f>LOOKUP('Navne blandet'!$G$117,'Navne blandet'!$G$117,'Navne blandet'!$G$117)</f>
        <v>#N/A</v>
      </c>
      <c r="H13" s="45" t="str">
        <f>('Navne blandet'!$I$117)</f>
        <v>#I/T</v>
      </c>
    </row>
    <row r="14" spans="1:8" x14ac:dyDescent="0.25">
      <c r="A14" s="1">
        <f t="shared" si="0"/>
        <v>11</v>
      </c>
      <c r="B14" t="e">
        <f>LOOKUP('Navne blandet'!$C$104,'Navne blandet'!$C$104,'Navne blandet'!$C$104)</f>
        <v>#N/A</v>
      </c>
      <c r="C14" t="e">
        <f>LOOKUP('Navne blandet'!$D$104,'Navne blandet'!$D$104,'Navne blandet'!$D$104)</f>
        <v>#N/A</v>
      </c>
      <c r="D14" t="e">
        <f>LOOKUP('Navne blandet'!$E$104,'Navne blandet'!$E$104,'Navne blandet'!$E$104)</f>
        <v>#N/A</v>
      </c>
      <c r="E14" t="e">
        <f>LOOKUP('Navne blandet'!$F$104,'Navne blandet'!$F$104,'Navne blandet'!$F$104)</f>
        <v>#N/A</v>
      </c>
      <c r="F14" t="e">
        <f>LOOKUP('Navne blandet'!$G$104,'Navne blandet'!$G$104,'Navne blandet'!$G$104)</f>
        <v>#N/A</v>
      </c>
      <c r="H14" s="45" t="str">
        <f>('Navne blandet'!$I$104)</f>
        <v>#I/T</v>
      </c>
    </row>
    <row r="15" spans="1:8" x14ac:dyDescent="0.25">
      <c r="A15" s="1">
        <f t="shared" si="0"/>
        <v>12</v>
      </c>
      <c r="B15" t="e">
        <f>LOOKUP('Navne blandet'!$C$39,'Navne blandet'!$C$39,'Navne blandet'!$C$39)</f>
        <v>#N/A</v>
      </c>
      <c r="C15" t="e">
        <f>LOOKUP('Navne blandet'!$D$39,'Navne blandet'!$D$39,'Navne blandet'!$D$39)</f>
        <v>#N/A</v>
      </c>
      <c r="D15" t="e">
        <f>LOOKUP('Navne blandet'!$E$39,'Navne blandet'!$E$39,'Navne blandet'!$E$39)</f>
        <v>#N/A</v>
      </c>
      <c r="E15" t="e">
        <f>LOOKUP('Navne blandet'!$F$39,'Navne blandet'!$F$39,'Navne blandet'!$F$39)</f>
        <v>#N/A</v>
      </c>
      <c r="F15" t="e">
        <f>LOOKUP('Navne blandet'!$G$39,'Navne blandet'!$G$39,'Navne blandet'!$G$39)</f>
        <v>#N/A</v>
      </c>
      <c r="H15" s="45" t="str">
        <f>('Navne blandet'!$I$39)</f>
        <v>#I/T</v>
      </c>
    </row>
    <row r="16" spans="1:8" x14ac:dyDescent="0.25">
      <c r="A16" s="1">
        <f t="shared" si="0"/>
        <v>13</v>
      </c>
      <c r="B16" t="e">
        <f>LOOKUP('Navne blandet'!$C$45,'Navne blandet'!$C$45,'Navne blandet'!$C$45)</f>
        <v>#N/A</v>
      </c>
      <c r="C16" t="e">
        <f>LOOKUP('Navne blandet'!$D$45,'Navne blandet'!$D$45,'Navne blandet'!$D$45)</f>
        <v>#N/A</v>
      </c>
      <c r="D16" t="e">
        <f>LOOKUP('Navne blandet'!$E$45,'Navne blandet'!$E$45,'Navne blandet'!$E$45)</f>
        <v>#N/A</v>
      </c>
      <c r="E16" t="e">
        <f>LOOKUP('Navne blandet'!$F$45,'Navne blandet'!$F$45,'Navne blandet'!$F$45)</f>
        <v>#N/A</v>
      </c>
      <c r="F16" t="e">
        <f>LOOKUP('Navne blandet'!$G$45,'Navne blandet'!$G$45,'Navne blandet'!$G$45)</f>
        <v>#N/A</v>
      </c>
      <c r="H16" s="45" t="str">
        <f>('Navne blandet'!$I$45)</f>
        <v>#I/T</v>
      </c>
    </row>
    <row r="17" spans="1:8" x14ac:dyDescent="0.25">
      <c r="A17" s="1">
        <f t="shared" si="0"/>
        <v>14</v>
      </c>
      <c r="B17" t="e">
        <f>LOOKUP('Navne blandet'!$C$85,'Navne blandet'!$C$85,'Navne blandet'!$C$85)</f>
        <v>#N/A</v>
      </c>
      <c r="C17" t="e">
        <f>LOOKUP('Navne blandet'!$D$85,'Navne blandet'!$D$85,'Navne blandet'!$D$85)</f>
        <v>#N/A</v>
      </c>
      <c r="D17" t="e">
        <f>LOOKUP('Navne blandet'!$E$85,'Navne blandet'!$E$85,'Navne blandet'!$E$85)</f>
        <v>#N/A</v>
      </c>
      <c r="E17" t="e">
        <f>LOOKUP('Navne blandet'!$F$85,'Navne blandet'!$F$85,'Navne blandet'!$F$85)</f>
        <v>#N/A</v>
      </c>
      <c r="F17" t="e">
        <f>LOOKUP('Navne blandet'!$G$85,'Navne blandet'!$G$85,'Navne blandet'!$G$85)</f>
        <v>#N/A</v>
      </c>
      <c r="H17" s="45" t="str">
        <f>('Navne blandet'!$I$85)</f>
        <v>#I/T</v>
      </c>
    </row>
    <row r="18" spans="1:8" x14ac:dyDescent="0.25">
      <c r="A18" s="1">
        <f t="shared" si="0"/>
        <v>15</v>
      </c>
      <c r="B18" t="e">
        <f>LOOKUP('Navne blandet'!$C$31,'Navne blandet'!$C$31,'Navne blandet'!$C$31)</f>
        <v>#N/A</v>
      </c>
      <c r="C18" t="e">
        <f>LOOKUP('Navne blandet'!$D$31,'Navne blandet'!$D$31,'Navne blandet'!$D$31)</f>
        <v>#N/A</v>
      </c>
      <c r="D18" t="e">
        <f>LOOKUP('Navne blandet'!$E$31,'Navne blandet'!$E$31,'Navne blandet'!$E$31)</f>
        <v>#N/A</v>
      </c>
      <c r="E18" t="e">
        <f>LOOKUP('Navne blandet'!$F$31,'Navne blandet'!$F$31,'Navne blandet'!$F$31)</f>
        <v>#N/A</v>
      </c>
      <c r="F18" t="e">
        <f>LOOKUP('Navne blandet'!$G$31,'Navne blandet'!$G$31,'Navne blandet'!$G$31)</f>
        <v>#N/A</v>
      </c>
      <c r="H18" s="45" t="str">
        <f>('Navne blandet'!$I$31)</f>
        <v>#I/T</v>
      </c>
    </row>
    <row r="19" spans="1:8" x14ac:dyDescent="0.25">
      <c r="A19" s="1">
        <f t="shared" si="0"/>
        <v>16</v>
      </c>
      <c r="B19" t="e">
        <f>LOOKUP('Navne blandet'!$C$115,'Navne blandet'!$C$115,'Navne blandet'!$C$115)</f>
        <v>#N/A</v>
      </c>
      <c r="C19" t="e">
        <f>LOOKUP('Navne blandet'!$D$115,'Navne blandet'!$D$115,'Navne blandet'!$D$115)</f>
        <v>#N/A</v>
      </c>
      <c r="D19" t="e">
        <f>LOOKUP('Navne blandet'!$E$115,'Navne blandet'!$E$115,'Navne blandet'!$E$115)</f>
        <v>#N/A</v>
      </c>
      <c r="E19" t="e">
        <f>LOOKUP('Navne blandet'!$F$115,'Navne blandet'!$F$115,'Navne blandet'!$F$115)</f>
        <v>#N/A</v>
      </c>
      <c r="F19" t="e">
        <f>LOOKUP('Navne blandet'!$G$115,'Navne blandet'!$G$115,'Navne blandet'!$G$115)</f>
        <v>#N/A</v>
      </c>
      <c r="H19" s="45" t="str">
        <f>('Navne blandet'!$I$115)</f>
        <v>#I/T</v>
      </c>
    </row>
    <row r="20" spans="1:8" x14ac:dyDescent="0.25">
      <c r="A20" s="1">
        <f t="shared" si="0"/>
        <v>17</v>
      </c>
      <c r="B20" t="e">
        <f>LOOKUP('Navne blandet'!$C$79,'Navne blandet'!$C$79,'Navne blandet'!$C$79)</f>
        <v>#N/A</v>
      </c>
      <c r="C20" t="e">
        <f>LOOKUP('Navne blandet'!$D$79,'Navne blandet'!$D$79,'Navne blandet'!$D$79)</f>
        <v>#N/A</v>
      </c>
      <c r="D20" t="e">
        <f>LOOKUP('Navne blandet'!$E$79,'Navne blandet'!$E$79,'Navne blandet'!$E$79)</f>
        <v>#N/A</v>
      </c>
      <c r="E20" t="e">
        <f>LOOKUP('Navne blandet'!$F$79,'Navne blandet'!$F$79,'Navne blandet'!$F$79)</f>
        <v>#N/A</v>
      </c>
      <c r="F20" t="e">
        <f>LOOKUP('Navne blandet'!$G$79,'Navne blandet'!$G$79,'Navne blandet'!$G$79)</f>
        <v>#N/A</v>
      </c>
      <c r="H20" s="45" t="str">
        <f>('Navne blandet'!$I$79)</f>
        <v>#I/T</v>
      </c>
    </row>
    <row r="21" spans="1:8" x14ac:dyDescent="0.25">
      <c r="A21" s="1">
        <f t="shared" si="0"/>
        <v>18</v>
      </c>
      <c r="B21" t="e">
        <f>LOOKUP('Navne blandet'!$C$84,'Navne blandet'!$C$84,'Navne blandet'!$C$84)</f>
        <v>#N/A</v>
      </c>
      <c r="C21" t="e">
        <f>LOOKUP('Navne blandet'!$D$84,'Navne blandet'!$D$84,'Navne blandet'!$D$84)</f>
        <v>#N/A</v>
      </c>
      <c r="D21" t="e">
        <f>LOOKUP('Navne blandet'!$E$84,'Navne blandet'!$E$84,'Navne blandet'!$E$84)</f>
        <v>#N/A</v>
      </c>
      <c r="E21" t="e">
        <f>LOOKUP('Navne blandet'!$F$84,'Navne blandet'!$F$84,'Navne blandet'!$F$84)</f>
        <v>#N/A</v>
      </c>
      <c r="F21" t="e">
        <f>LOOKUP('Navne blandet'!$G$84,'Navne blandet'!$G$84,'Navne blandet'!$G$84)</f>
        <v>#N/A</v>
      </c>
      <c r="H21" s="45" t="str">
        <f>('Navne blandet'!$I$84)</f>
        <v>#I/T</v>
      </c>
    </row>
    <row r="22" spans="1:8" x14ac:dyDescent="0.25">
      <c r="A22" s="1">
        <f t="shared" si="0"/>
        <v>19</v>
      </c>
      <c r="B22" t="e">
        <f>LOOKUP('Navne blandet'!$C$71,'Navne blandet'!$C$71,'Navne blandet'!$C$71)</f>
        <v>#N/A</v>
      </c>
      <c r="C22" t="e">
        <f>LOOKUP('Navne blandet'!$D$71,'Navne blandet'!$D$71,'Navne blandet'!$D$71)</f>
        <v>#N/A</v>
      </c>
      <c r="D22" t="e">
        <f>LOOKUP('Navne blandet'!$E$71,'Navne blandet'!$E$71,'Navne blandet'!$E$71)</f>
        <v>#N/A</v>
      </c>
      <c r="E22" t="e">
        <f>LOOKUP('Navne blandet'!$F$71,'Navne blandet'!$F$71,'Navne blandet'!$F$71)</f>
        <v>#N/A</v>
      </c>
      <c r="F22" t="e">
        <f>LOOKUP('Navne blandet'!$G$71,'Navne blandet'!$G$71,'Navne blandet'!$G$71)</f>
        <v>#N/A</v>
      </c>
      <c r="H22" s="45" t="str">
        <f>('Navne blandet'!$I$71)</f>
        <v>#I/T</v>
      </c>
    </row>
    <row r="23" spans="1:8" x14ac:dyDescent="0.25">
      <c r="A23" s="1">
        <f t="shared" si="0"/>
        <v>20</v>
      </c>
      <c r="B23" t="e">
        <f>LOOKUP('Navne blandet'!$C$112,'Navne blandet'!$C$112,'Navne blandet'!$C$112)</f>
        <v>#N/A</v>
      </c>
      <c r="C23" t="e">
        <f>LOOKUP('Navne blandet'!$D$112,'Navne blandet'!$D$112,'Navne blandet'!$D$112)</f>
        <v>#N/A</v>
      </c>
      <c r="D23" t="e">
        <f>LOOKUP('Navne blandet'!$E$112,'Navne blandet'!$E$112,'Navne blandet'!$E$112)</f>
        <v>#N/A</v>
      </c>
      <c r="E23" t="e">
        <f>LOOKUP('Navne blandet'!$F$112,'Navne blandet'!$F$112,'Navne blandet'!$F$112)</f>
        <v>#N/A</v>
      </c>
      <c r="F23" t="e">
        <f>LOOKUP('Navne blandet'!$G$112,'Navne blandet'!$G$112,'Navne blandet'!$G$112)</f>
        <v>#N/A</v>
      </c>
      <c r="H23" s="45" t="str">
        <f>('Navne blandet'!$I$112)</f>
        <v>#I/T</v>
      </c>
    </row>
    <row r="24" spans="1:8" x14ac:dyDescent="0.25">
      <c r="A24" s="1">
        <f t="shared" si="0"/>
        <v>21</v>
      </c>
      <c r="B24" t="e">
        <f>LOOKUP('Navne blandet'!$C$118,'Navne blandet'!$C$118,'Navne blandet'!$C$118)</f>
        <v>#N/A</v>
      </c>
      <c r="C24" t="e">
        <f>LOOKUP('Navne blandet'!$D$118,'Navne blandet'!$D$118,'Navne blandet'!$D$118)</f>
        <v>#N/A</v>
      </c>
      <c r="D24" t="e">
        <f>LOOKUP('Navne blandet'!$E$118,'Navne blandet'!$E$118,'Navne blandet'!$E$118)</f>
        <v>#N/A</v>
      </c>
      <c r="E24" t="e">
        <f>LOOKUP('Navne blandet'!$F$118,'Navne blandet'!$F$118,'Navne blandet'!$F$118)</f>
        <v>#N/A</v>
      </c>
      <c r="F24" t="e">
        <f>LOOKUP('Navne blandet'!$G$118,'Navne blandet'!$G$118,'Navne blandet'!$G$118)</f>
        <v>#N/A</v>
      </c>
      <c r="H24" s="45" t="str">
        <f>('Navne blandet'!$I$118)</f>
        <v>#I/T</v>
      </c>
    </row>
    <row r="25" spans="1:8" x14ac:dyDescent="0.25">
      <c r="A25" s="1">
        <f t="shared" si="0"/>
        <v>22</v>
      </c>
      <c r="B25" t="e">
        <f>LOOKUP('Navne blandet'!$C$118,'Navne blandet'!$C$118,'Navne blandet'!$C$118)</f>
        <v>#N/A</v>
      </c>
      <c r="C25" t="e">
        <f>LOOKUP('Navne blandet'!$D$118,'Navne blandet'!$D$118,'Navne blandet'!$D$118)</f>
        <v>#N/A</v>
      </c>
      <c r="D25" t="e">
        <f>LOOKUP('Navne blandet'!$E$118,'Navne blandet'!$E$118,'Navne blandet'!$E$118)</f>
        <v>#N/A</v>
      </c>
      <c r="E25" t="e">
        <f>LOOKUP('Navne blandet'!$F$118,'Navne blandet'!$F$118,'Navne blandet'!$F$118)</f>
        <v>#N/A</v>
      </c>
      <c r="F25" t="e">
        <f>LOOKUP('Navne blandet'!$G$118,'Navne blandet'!$G$118,'Navne blandet'!$G$118)</f>
        <v>#N/A</v>
      </c>
      <c r="H25" s="45" t="str">
        <f>('Navne blandet'!$I$118)</f>
        <v>#I/T</v>
      </c>
    </row>
    <row r="26" spans="1:8" x14ac:dyDescent="0.25">
      <c r="A26" s="1">
        <f t="shared" si="0"/>
        <v>23</v>
      </c>
      <c r="B26" t="e">
        <f>LOOKUP('Navne blandet'!$C$30,'Navne blandet'!$C$30,'Navne blandet'!$C$30)</f>
        <v>#N/A</v>
      </c>
      <c r="C26" t="e">
        <f>LOOKUP('Navne blandet'!$D$30,'Navne blandet'!$D$30,'Navne blandet'!$D$30)</f>
        <v>#N/A</v>
      </c>
      <c r="D26" t="e">
        <f>LOOKUP('Navne blandet'!$E$30,'Navne blandet'!$E$30,'Navne blandet'!$E$30)</f>
        <v>#N/A</v>
      </c>
      <c r="E26" t="e">
        <f>LOOKUP('Navne blandet'!$F$30,'Navne blandet'!$F$30,'Navne blandet'!$F$30)</f>
        <v>#N/A</v>
      </c>
      <c r="F26" t="e">
        <f>LOOKUP('Navne blandet'!$G$30,'Navne blandet'!$G$30,'Navne blandet'!$G$30)</f>
        <v>#N/A</v>
      </c>
      <c r="H26" s="45" t="str">
        <f>('Navne blandet'!$I$30)</f>
        <v>#I/T</v>
      </c>
    </row>
    <row r="27" spans="1:8" x14ac:dyDescent="0.25">
      <c r="A27" s="1">
        <f t="shared" si="0"/>
        <v>24</v>
      </c>
      <c r="B27" t="e">
        <f>LOOKUP('Navne blandet'!$C$82,'Navne blandet'!$C$82,'Navne blandet'!$C$82)</f>
        <v>#N/A</v>
      </c>
      <c r="C27" t="e">
        <f>LOOKUP('Navne blandet'!$D$82,'Navne blandet'!$D$82,'Navne blandet'!$D$82)</f>
        <v>#N/A</v>
      </c>
      <c r="D27" t="e">
        <f>LOOKUP('Navne blandet'!$E$82,'Navne blandet'!$E$82,'Navne blandet'!$E$82)</f>
        <v>#N/A</v>
      </c>
      <c r="E27" t="e">
        <f>LOOKUP('Navne blandet'!$F$82,'Navne blandet'!$F$82,'Navne blandet'!$F$82)</f>
        <v>#N/A</v>
      </c>
      <c r="F27" t="e">
        <f>LOOKUP('Navne blandet'!$G$82,'Navne blandet'!$G$82,'Navne blandet'!$G$82)</f>
        <v>#N/A</v>
      </c>
      <c r="H27" s="45" t="str">
        <f>('Navne blandet'!$I$82)</f>
        <v>#I/T</v>
      </c>
    </row>
    <row r="28" spans="1:8" x14ac:dyDescent="0.25">
      <c r="A28" s="1">
        <f t="shared" si="0"/>
        <v>25</v>
      </c>
      <c r="B28" t="e">
        <f>LOOKUP('Navne blandet'!$C$107,'Navne blandet'!$C$107,'Navne blandet'!$C$107)</f>
        <v>#N/A</v>
      </c>
      <c r="C28" t="e">
        <f>LOOKUP('Navne blandet'!$D$107,'Navne blandet'!$D$107,'Navne blandet'!$D$107)</f>
        <v>#N/A</v>
      </c>
      <c r="D28" t="e">
        <f>LOOKUP('Navne blandet'!$E$107,'Navne blandet'!$E$107,'Navne blandet'!$E$107)</f>
        <v>#N/A</v>
      </c>
      <c r="E28" t="e">
        <f>LOOKUP('Navne blandet'!$F$107,'Navne blandet'!$F$107,'Navne blandet'!$F$107)</f>
        <v>#N/A</v>
      </c>
      <c r="F28" t="e">
        <f>LOOKUP('Navne blandet'!$G$107,'Navne blandet'!$G$107,'Navne blandet'!$G$107)</f>
        <v>#N/A</v>
      </c>
      <c r="H28" s="45" t="str">
        <f>('Navne blandet'!$I$107)</f>
        <v>#I/T</v>
      </c>
    </row>
    <row r="29" spans="1:8" x14ac:dyDescent="0.25">
      <c r="A29" s="1">
        <f t="shared" si="0"/>
        <v>26</v>
      </c>
      <c r="B29" t="e">
        <f>LOOKUP('Navne blandet'!$C$77,'Navne blandet'!$C$77,'Navne blandet'!$C$77)</f>
        <v>#N/A</v>
      </c>
      <c r="C29" t="e">
        <f>LOOKUP('Navne blandet'!$D$77,'Navne blandet'!$D$77,'Navne blandet'!$D$77)</f>
        <v>#N/A</v>
      </c>
      <c r="D29" t="e">
        <f>LOOKUP('Navne blandet'!$E$77,'Navne blandet'!$E$77,'Navne blandet'!$E$77)</f>
        <v>#N/A</v>
      </c>
      <c r="E29" t="e">
        <f>LOOKUP('Navne blandet'!$F$77,'Navne blandet'!$F$77,'Navne blandet'!$F$77)</f>
        <v>#N/A</v>
      </c>
      <c r="F29" t="e">
        <f>LOOKUP('Navne blandet'!$G$77,'Navne blandet'!$G$77,'Navne blandet'!$G$77)</f>
        <v>#N/A</v>
      </c>
      <c r="H29" s="45" t="str">
        <f>('Navne blandet'!$I$77)</f>
        <v>#I/T</v>
      </c>
    </row>
    <row r="30" spans="1:8" x14ac:dyDescent="0.25">
      <c r="A30" s="1">
        <f t="shared" si="0"/>
        <v>27</v>
      </c>
      <c r="B30" t="e">
        <f>LOOKUP('Navne blandet'!$C$50,'Navne blandet'!$C$50,'Navne blandet'!$C$50)</f>
        <v>#N/A</v>
      </c>
      <c r="C30" t="e">
        <f>LOOKUP('Navne blandet'!$D$50,'Navne blandet'!$D$50,'Navne blandet'!$D$50)</f>
        <v>#N/A</v>
      </c>
      <c r="D30" t="e">
        <f>LOOKUP('Navne blandet'!$E$50,'Navne blandet'!$E$50,'Navne blandet'!$E$50)</f>
        <v>#N/A</v>
      </c>
      <c r="E30" t="e">
        <f>LOOKUP('Navne blandet'!$F$50,'Navne blandet'!$F$50,'Navne blandet'!$F$50)</f>
        <v>#N/A</v>
      </c>
      <c r="F30" t="e">
        <f>LOOKUP('Navne blandet'!$G$50,'Navne blandet'!$G$50,'Navne blandet'!$G$50)</f>
        <v>#N/A</v>
      </c>
      <c r="H30" s="45" t="str">
        <f>('Navne blandet'!$I$50)</f>
        <v>#I/T</v>
      </c>
    </row>
    <row r="31" spans="1:8" x14ac:dyDescent="0.25">
      <c r="A31" s="1">
        <f t="shared" si="0"/>
        <v>28</v>
      </c>
      <c r="B31" t="e">
        <f>LOOKUP('Navne blandet'!$C$3,'Navne blandet'!$C$3,'Navne blandet'!$C$3)</f>
        <v>#N/A</v>
      </c>
      <c r="C31" t="e">
        <f>LOOKUP('Navne blandet'!$D$3,'Navne blandet'!$D$3,'Navne blandet'!$D$3)</f>
        <v>#N/A</v>
      </c>
      <c r="D31" t="e">
        <f>LOOKUP('Navne blandet'!$E$3,'Navne blandet'!$E$3,'Navne blandet'!$E$3)</f>
        <v>#N/A</v>
      </c>
      <c r="E31" t="e">
        <f>LOOKUP('Navne blandet'!$F$3,'Navne blandet'!$F$3,'Navne blandet'!$F$3)</f>
        <v>#N/A</v>
      </c>
      <c r="F31" t="e">
        <f>LOOKUP('Navne blandet'!$G$3,'Navne blandet'!$G$3,'Navne blandet'!$G$3)</f>
        <v>#N/A</v>
      </c>
      <c r="H31" s="45" t="str">
        <f>('Navne blandet'!$I$3)</f>
        <v>#I/T</v>
      </c>
    </row>
    <row r="32" spans="1:8" x14ac:dyDescent="0.25">
      <c r="A32" s="1">
        <f t="shared" si="0"/>
        <v>29</v>
      </c>
      <c r="B32" t="e">
        <f>LOOKUP('Navne blandet'!$C$35,'Navne blandet'!$C$35,'Navne blandet'!$C$35)</f>
        <v>#N/A</v>
      </c>
      <c r="C32" t="e">
        <f>LOOKUP('Navne blandet'!$D$35,'Navne blandet'!$D$35,'Navne blandet'!$D$35)</f>
        <v>#N/A</v>
      </c>
      <c r="D32" t="e">
        <f>LOOKUP('Navne blandet'!$E$35,'Navne blandet'!$E$35,'Navne blandet'!$E$35)</f>
        <v>#N/A</v>
      </c>
      <c r="E32" t="e">
        <f>LOOKUP('Navne blandet'!$F$35,'Navne blandet'!$F$35,'Navne blandet'!$F$35)</f>
        <v>#N/A</v>
      </c>
      <c r="F32" t="e">
        <f>LOOKUP('Navne blandet'!$G$35,'Navne blandet'!$G$35,'Navne blandet'!$G$35)</f>
        <v>#N/A</v>
      </c>
      <c r="H32" s="45" t="str">
        <f>('Navne blandet'!$I$35)</f>
        <v>#I/T</v>
      </c>
    </row>
    <row r="33" spans="1:8" x14ac:dyDescent="0.25">
      <c r="A33" s="1">
        <f t="shared" si="0"/>
        <v>30</v>
      </c>
      <c r="B33" t="e">
        <f>LOOKUP('Navne blandet'!$C$5,'Navne blandet'!$C$5,'Navne blandet'!$C$5)</f>
        <v>#N/A</v>
      </c>
      <c r="C33" t="e">
        <f>LOOKUP('Navne blandet'!$D$5,'Navne blandet'!$D$5,'Navne blandet'!$D$5)</f>
        <v>#N/A</v>
      </c>
      <c r="D33" t="e">
        <f>LOOKUP('Navne blandet'!$E$5,'Navne blandet'!$E$5,'Navne blandet'!$E$5)</f>
        <v>#N/A</v>
      </c>
      <c r="E33" t="e">
        <f>LOOKUP('Navne blandet'!$F$5,'Navne blandet'!$F$5,'Navne blandet'!$F$5)</f>
        <v>#N/A</v>
      </c>
      <c r="F33" t="e">
        <f>LOOKUP('Navne blandet'!$G$5,'Navne blandet'!$G$5,'Navne blandet'!$G$5)</f>
        <v>#N/A</v>
      </c>
      <c r="H33" s="45" t="str">
        <f>('Navne blandet'!$I$5)</f>
        <v>#I/T</v>
      </c>
    </row>
    <row r="34" spans="1:8" x14ac:dyDescent="0.25">
      <c r="A34" s="1">
        <f t="shared" si="0"/>
        <v>31</v>
      </c>
      <c r="B34" t="e">
        <f>LOOKUP('Navne blandet'!$C$78,'Navne blandet'!$C$78,'Navne blandet'!$C$78)</f>
        <v>#N/A</v>
      </c>
      <c r="C34" t="e">
        <f>LOOKUP('Navne blandet'!$D$78,'Navne blandet'!$D$78,'Navne blandet'!$D$78)</f>
        <v>#N/A</v>
      </c>
      <c r="D34" t="e">
        <f>LOOKUP('Navne blandet'!$E$78,'Navne blandet'!$E$78,'Navne blandet'!$E$78)</f>
        <v>#N/A</v>
      </c>
      <c r="E34" t="e">
        <f>LOOKUP('Navne blandet'!$F$78,'Navne blandet'!$F$78,'Navne blandet'!$F$78)</f>
        <v>#N/A</v>
      </c>
      <c r="F34" t="e">
        <f>LOOKUP('Navne blandet'!$G$78,'Navne blandet'!$G$78,'Navne blandet'!$G$78)</f>
        <v>#N/A</v>
      </c>
      <c r="H34" s="45" t="str">
        <f>('Navne blandet'!$I$78)</f>
        <v>#I/T</v>
      </c>
    </row>
    <row r="35" spans="1:8" x14ac:dyDescent="0.25">
      <c r="A35" s="1">
        <f t="shared" si="0"/>
        <v>32</v>
      </c>
      <c r="B35" t="e">
        <f>LOOKUP('Navne blandet'!$C$95,'Navne blandet'!$C$95,'Navne blandet'!$C$95)</f>
        <v>#N/A</v>
      </c>
      <c r="C35" t="e">
        <f>LOOKUP('Navne blandet'!$D$95,'Navne blandet'!$D$95,'Navne blandet'!$D$95)</f>
        <v>#N/A</v>
      </c>
      <c r="D35" t="e">
        <f>LOOKUP('Navne blandet'!$E$95,'Navne blandet'!$E$95,'Navne blandet'!$E$95)</f>
        <v>#N/A</v>
      </c>
      <c r="E35" t="e">
        <f>LOOKUP('Navne blandet'!$F$95,'Navne blandet'!$F$95,'Navne blandet'!$F$95)</f>
        <v>#N/A</v>
      </c>
      <c r="F35" t="e">
        <f>LOOKUP('Navne blandet'!$G$95,'Navne blandet'!$G$95,'Navne blandet'!$G$95)</f>
        <v>#N/A</v>
      </c>
      <c r="H35" s="45" t="str">
        <f>('Navne blandet'!$I$95)</f>
        <v>#I/T</v>
      </c>
    </row>
    <row r="36" spans="1:8" x14ac:dyDescent="0.25">
      <c r="A36" s="1">
        <f t="shared" si="0"/>
        <v>33</v>
      </c>
      <c r="B36" t="e">
        <f>LOOKUP('Navne blandet'!$C$81,'Navne blandet'!$C$81,'Navne blandet'!$C$81)</f>
        <v>#N/A</v>
      </c>
      <c r="C36" t="e">
        <f>LOOKUP('Navne blandet'!$D$81,'Navne blandet'!$D$81,'Navne blandet'!$D$81)</f>
        <v>#N/A</v>
      </c>
      <c r="D36" t="e">
        <f>LOOKUP('Navne blandet'!$E$81,'Navne blandet'!$E$81,'Navne blandet'!$E$81)</f>
        <v>#N/A</v>
      </c>
      <c r="E36" t="e">
        <f>LOOKUP('Navne blandet'!$F$81,'Navne blandet'!$F$81,'Navne blandet'!$F$81)</f>
        <v>#N/A</v>
      </c>
      <c r="F36" t="e">
        <f>LOOKUP('Navne blandet'!$G$81,'Navne blandet'!$G$81,'Navne blandet'!$G$81)</f>
        <v>#N/A</v>
      </c>
      <c r="H36" s="45" t="str">
        <f>('Navne blandet'!$I$81)</f>
        <v>#I/T</v>
      </c>
    </row>
    <row r="37" spans="1:8" x14ac:dyDescent="0.25">
      <c r="A37" s="1">
        <f t="shared" ref="A37:A68" si="1">A36+1</f>
        <v>34</v>
      </c>
      <c r="B37" t="e">
        <f>LOOKUP('Navne blandet'!$C$56,'Navne blandet'!$C$56,'Navne blandet'!$C$56)</f>
        <v>#N/A</v>
      </c>
      <c r="C37" t="e">
        <f>LOOKUP('Navne blandet'!$D$56,'Navne blandet'!$D$56,'Navne blandet'!$D$56)</f>
        <v>#N/A</v>
      </c>
      <c r="D37" t="e">
        <f>LOOKUP('Navne blandet'!$E$56,'Navne blandet'!$E$56,'Navne blandet'!$E$56)</f>
        <v>#N/A</v>
      </c>
      <c r="E37" t="e">
        <f>LOOKUP('Navne blandet'!$F$56,'Navne blandet'!$F$56,'Navne blandet'!$F$56)</f>
        <v>#N/A</v>
      </c>
      <c r="F37" t="e">
        <f>LOOKUP('Navne blandet'!$G$56,'Navne blandet'!$G$56,'Navne blandet'!$G$56)</f>
        <v>#N/A</v>
      </c>
      <c r="H37" s="45" t="str">
        <f>('Navne blandet'!$I$56)</f>
        <v>#I/T</v>
      </c>
    </row>
    <row r="38" spans="1:8" x14ac:dyDescent="0.25">
      <c r="A38" s="1">
        <f t="shared" si="1"/>
        <v>35</v>
      </c>
      <c r="B38" t="e">
        <f>LOOKUP('Navne blandet'!$C$114,'Navne blandet'!$C$114,'Navne blandet'!$C$114)</f>
        <v>#N/A</v>
      </c>
      <c r="C38" t="e">
        <f>LOOKUP('Navne blandet'!$D$114,'Navne blandet'!$D$114,'Navne blandet'!$D$114)</f>
        <v>#N/A</v>
      </c>
      <c r="D38" t="e">
        <f>LOOKUP('Navne blandet'!$E$114,'Navne blandet'!$E$114,'Navne blandet'!$E$114)</f>
        <v>#N/A</v>
      </c>
      <c r="E38" t="e">
        <f>LOOKUP('Navne blandet'!$F$114,'Navne blandet'!$F$114,'Navne blandet'!$F$114)</f>
        <v>#N/A</v>
      </c>
      <c r="F38" t="e">
        <f>LOOKUP('Navne blandet'!$G$114,'Navne blandet'!$G$114,'Navne blandet'!$G$114)</f>
        <v>#N/A</v>
      </c>
      <c r="H38" s="45" t="str">
        <f>('Navne blandet'!$I$114)</f>
        <v>#I/T</v>
      </c>
    </row>
    <row r="39" spans="1:8" x14ac:dyDescent="0.25">
      <c r="A39" s="1">
        <f t="shared" si="1"/>
        <v>36</v>
      </c>
      <c r="B39" t="e">
        <f>LOOKUP('Navne blandet'!$C$96,'Navne blandet'!$C$96,'Navne blandet'!$C$96)</f>
        <v>#N/A</v>
      </c>
      <c r="C39" t="e">
        <f>LOOKUP('Navne blandet'!$D$96,'Navne blandet'!$D$96,'Navne blandet'!$D$96)</f>
        <v>#N/A</v>
      </c>
      <c r="D39" t="e">
        <f>LOOKUP('Navne blandet'!$E$96,'Navne blandet'!$E$96,'Navne blandet'!$E$96)</f>
        <v>#N/A</v>
      </c>
      <c r="E39" t="e">
        <f>LOOKUP('Navne blandet'!$F$96,'Navne blandet'!$F$96,'Navne blandet'!$F$96)</f>
        <v>#N/A</v>
      </c>
      <c r="F39" t="e">
        <f>LOOKUP('Navne blandet'!$G$96,'Navne blandet'!$G$96,'Navne blandet'!$G$96)</f>
        <v>#N/A</v>
      </c>
      <c r="H39" s="45" t="str">
        <f>('Navne blandet'!$I$96)</f>
        <v>#I/T</v>
      </c>
    </row>
    <row r="40" spans="1:8" x14ac:dyDescent="0.25">
      <c r="A40" s="1">
        <f t="shared" si="1"/>
        <v>37</v>
      </c>
      <c r="B40" t="e">
        <f>LOOKUP('Navne blandet'!$C$98,'Navne blandet'!$C$98,'Navne blandet'!$C$98)</f>
        <v>#N/A</v>
      </c>
      <c r="C40" t="e">
        <f>LOOKUP('Navne blandet'!$D$98,'Navne blandet'!$D$98,'Navne blandet'!$D$98)</f>
        <v>#N/A</v>
      </c>
      <c r="D40" t="e">
        <f>LOOKUP('Navne blandet'!$E$98,'Navne blandet'!$E$98,'Navne blandet'!$E$98)</f>
        <v>#N/A</v>
      </c>
      <c r="E40" t="e">
        <f>LOOKUP('Navne blandet'!$F$98,'Navne blandet'!$F$98,'Navne blandet'!$F$98)</f>
        <v>#N/A</v>
      </c>
      <c r="F40" t="e">
        <f>LOOKUP('Navne blandet'!$G$98,'Navne blandet'!$G$98,'Navne blandet'!$G$98)</f>
        <v>#N/A</v>
      </c>
      <c r="H40" s="45" t="str">
        <f>('Navne blandet'!$I$98)</f>
        <v>#I/T</v>
      </c>
    </row>
    <row r="41" spans="1:8" x14ac:dyDescent="0.25">
      <c r="A41" s="1">
        <f t="shared" si="1"/>
        <v>38</v>
      </c>
      <c r="B41" t="e">
        <f>LOOKUP('Navne blandet'!$C$100,'Navne blandet'!$C$100,'Navne blandet'!$C$100)</f>
        <v>#N/A</v>
      </c>
      <c r="C41" t="e">
        <f>LOOKUP('Navne blandet'!$D$100,'Navne blandet'!$D$100,'Navne blandet'!$D$100)</f>
        <v>#N/A</v>
      </c>
      <c r="D41" t="e">
        <f>LOOKUP('Navne blandet'!$E$100,'Navne blandet'!$E$100,'Navne blandet'!$E$100)</f>
        <v>#N/A</v>
      </c>
      <c r="E41" t="e">
        <f>LOOKUP('Navne blandet'!$F$100,'Navne blandet'!$F$100,'Navne blandet'!$F$100)</f>
        <v>#N/A</v>
      </c>
      <c r="F41" t="e">
        <f>LOOKUP('Navne blandet'!$G$100,'Navne blandet'!$G$100,'Navne blandet'!$G$100)</f>
        <v>#N/A</v>
      </c>
      <c r="H41" s="45" t="str">
        <f>('Navne blandet'!$I$100)</f>
        <v>#I/T</v>
      </c>
    </row>
    <row r="42" spans="1:8" x14ac:dyDescent="0.25">
      <c r="A42" s="1">
        <f t="shared" si="1"/>
        <v>39</v>
      </c>
      <c r="B42" t="e">
        <f>LOOKUP('Navne blandet'!$C$73,'Navne blandet'!$C$73,'Navne blandet'!$C$73)</f>
        <v>#N/A</v>
      </c>
      <c r="C42" t="e">
        <f>LOOKUP('Navne blandet'!$D$73,'Navne blandet'!$D$73,'Navne blandet'!$D$73)</f>
        <v>#N/A</v>
      </c>
      <c r="D42" t="e">
        <f>LOOKUP('Navne blandet'!$E$73,'Navne blandet'!$E$73,'Navne blandet'!$E$73)</f>
        <v>#N/A</v>
      </c>
      <c r="E42" t="e">
        <f>LOOKUP('Navne blandet'!$F$73,'Navne blandet'!$F$73,'Navne blandet'!$F$73)</f>
        <v>#N/A</v>
      </c>
      <c r="F42" t="e">
        <f>LOOKUP('Navne blandet'!$G$73,'Navne blandet'!$G$73,'Navne blandet'!$G$73)</f>
        <v>#N/A</v>
      </c>
      <c r="H42" s="45" t="str">
        <f>('Navne blandet'!$I$73)</f>
        <v>#I/T</v>
      </c>
    </row>
    <row r="43" spans="1:8" x14ac:dyDescent="0.25">
      <c r="A43" s="1">
        <f t="shared" si="1"/>
        <v>40</v>
      </c>
      <c r="B43" t="e">
        <f>LOOKUP('Navne blandet'!$C$109,'Navne blandet'!$C$109,'Navne blandet'!$C$109)</f>
        <v>#N/A</v>
      </c>
      <c r="C43" t="e">
        <f>LOOKUP('Navne blandet'!$D$109,'Navne blandet'!$D$109,'Navne blandet'!$D$109)</f>
        <v>#N/A</v>
      </c>
      <c r="D43" t="e">
        <f>LOOKUP('Navne blandet'!$E$109,'Navne blandet'!$E$109,'Navne blandet'!$E$109)</f>
        <v>#N/A</v>
      </c>
      <c r="E43" t="e">
        <f>LOOKUP('Navne blandet'!$F$109,'Navne blandet'!$F$109,'Navne blandet'!$F$109)</f>
        <v>#N/A</v>
      </c>
      <c r="F43" t="e">
        <f>LOOKUP('Navne blandet'!$G$109,'Navne blandet'!$G$109,'Navne blandet'!$G$109)</f>
        <v>#N/A</v>
      </c>
      <c r="H43" s="45" t="str">
        <f>('Navne blandet'!$I$109)</f>
        <v>#I/T</v>
      </c>
    </row>
    <row r="44" spans="1:8" x14ac:dyDescent="0.25">
      <c r="A44" s="1">
        <f t="shared" si="1"/>
        <v>41</v>
      </c>
      <c r="B44" t="e">
        <f>LOOKUP('Navne blandet'!$C$72,'Navne blandet'!$C$72,'Navne blandet'!$C$72)</f>
        <v>#N/A</v>
      </c>
      <c r="C44" t="e">
        <f>LOOKUP('Navne blandet'!$D$72,'Navne blandet'!$D$72,'Navne blandet'!$D$72)</f>
        <v>#N/A</v>
      </c>
      <c r="D44" t="e">
        <f>LOOKUP('Navne blandet'!$E$72,'Navne blandet'!$E$72,'Navne blandet'!$E$72)</f>
        <v>#N/A</v>
      </c>
      <c r="E44" t="e">
        <f>LOOKUP('Navne blandet'!$F$72,'Navne blandet'!$F$72,'Navne blandet'!$F$72)</f>
        <v>#N/A</v>
      </c>
      <c r="F44" t="e">
        <f>LOOKUP('Navne blandet'!$G$72,'Navne blandet'!$G$72,'Navne blandet'!$G$72)</f>
        <v>#N/A</v>
      </c>
      <c r="H44" s="45" t="str">
        <f>('Navne blandet'!$I$72)</f>
        <v>#I/T</v>
      </c>
    </row>
    <row r="45" spans="1:8" x14ac:dyDescent="0.25">
      <c r="A45" s="1">
        <f t="shared" si="1"/>
        <v>42</v>
      </c>
      <c r="B45" t="e">
        <f>LOOKUP('Navne blandet'!$C$88,'Navne blandet'!$C$88,'Navne blandet'!$C$88)</f>
        <v>#N/A</v>
      </c>
      <c r="C45" t="e">
        <f>LOOKUP('Navne blandet'!$D$88,'Navne blandet'!$D$88,'Navne blandet'!$D$88)</f>
        <v>#N/A</v>
      </c>
      <c r="D45" t="e">
        <f>LOOKUP('Navne blandet'!$E$88,'Navne blandet'!$E$88,'Navne blandet'!$E$88)</f>
        <v>#N/A</v>
      </c>
      <c r="E45" t="e">
        <f>LOOKUP('Navne blandet'!$F$88,'Navne blandet'!$F$88,'Navne blandet'!$F$88)</f>
        <v>#N/A</v>
      </c>
      <c r="F45" t="e">
        <f>LOOKUP('Navne blandet'!$G$88,'Navne blandet'!$G$88,'Navne blandet'!$G$88)</f>
        <v>#N/A</v>
      </c>
      <c r="H45" s="45" t="str">
        <f>('Navne blandet'!$I$88)</f>
        <v>#I/T</v>
      </c>
    </row>
    <row r="46" spans="1:8" x14ac:dyDescent="0.25">
      <c r="A46" s="1">
        <f t="shared" si="1"/>
        <v>43</v>
      </c>
      <c r="B46" t="e">
        <f>LOOKUP('Navne blandet'!$C$86,'Navne blandet'!$C$86,'Navne blandet'!$C$86)</f>
        <v>#N/A</v>
      </c>
      <c r="C46" t="e">
        <f>LOOKUP('Navne blandet'!$D$86,'Navne blandet'!$D$86,'Navne blandet'!$D$86)</f>
        <v>#N/A</v>
      </c>
      <c r="D46" t="e">
        <f>LOOKUP('Navne blandet'!$E$86,'Navne blandet'!$E$86,'Navne blandet'!$E$86)</f>
        <v>#N/A</v>
      </c>
      <c r="E46" t="e">
        <f>LOOKUP('Navne blandet'!$F$86,'Navne blandet'!$F$86,'Navne blandet'!$F$86)</f>
        <v>#N/A</v>
      </c>
      <c r="F46" t="e">
        <f>LOOKUP('Navne blandet'!$G$86,'Navne blandet'!$G$86,'Navne blandet'!$G$86)</f>
        <v>#N/A</v>
      </c>
      <c r="H46" s="45" t="str">
        <f>('Navne blandet'!$I$86)</f>
        <v>#I/T</v>
      </c>
    </row>
    <row r="47" spans="1:8" x14ac:dyDescent="0.25">
      <c r="A47" s="1">
        <f t="shared" si="1"/>
        <v>44</v>
      </c>
      <c r="B47" t="e">
        <f>LOOKUP('Navne blandet'!$C$102,'Navne blandet'!$C$102,'Navne blandet'!$C$102)</f>
        <v>#N/A</v>
      </c>
      <c r="C47" t="e">
        <f>LOOKUP('Navne blandet'!$D$102,'Navne blandet'!$D$102,'Navne blandet'!$D$102)</f>
        <v>#N/A</v>
      </c>
      <c r="D47" t="e">
        <f>LOOKUP('Navne blandet'!$E$102,'Navne blandet'!$E$102,'Navne blandet'!$E$102)</f>
        <v>#N/A</v>
      </c>
      <c r="E47" t="e">
        <f>LOOKUP('Navne blandet'!$F$102,'Navne blandet'!$F$102,'Navne blandet'!$F$102)</f>
        <v>#N/A</v>
      </c>
      <c r="F47" t="e">
        <f>LOOKUP('Navne blandet'!$G$102,'Navne blandet'!$G$102,'Navne blandet'!$G$102)</f>
        <v>#N/A</v>
      </c>
      <c r="H47" s="45" t="str">
        <f>('Navne blandet'!$I$102)</f>
        <v>#I/T</v>
      </c>
    </row>
    <row r="48" spans="1:8" x14ac:dyDescent="0.25">
      <c r="A48" s="1">
        <f t="shared" si="1"/>
        <v>45</v>
      </c>
      <c r="B48" t="e">
        <f>LOOKUP('Navne blandet'!$C$65,'Navne blandet'!$C$65,'Navne blandet'!$C$65)</f>
        <v>#N/A</v>
      </c>
      <c r="C48" t="e">
        <f>LOOKUP('Navne blandet'!$D$65,'Navne blandet'!$D$65,'Navne blandet'!$D$65)</f>
        <v>#N/A</v>
      </c>
      <c r="D48" t="e">
        <f>LOOKUP('Navne blandet'!$E$65,'Navne blandet'!$E$65,'Navne blandet'!$E$65)</f>
        <v>#N/A</v>
      </c>
      <c r="E48" t="e">
        <f>LOOKUP('Navne blandet'!$F$65,'Navne blandet'!$F$65,'Navne blandet'!$F$65)</f>
        <v>#N/A</v>
      </c>
      <c r="F48" t="e">
        <f>LOOKUP('Navne blandet'!$G$65,'Navne blandet'!$G$65,'Navne blandet'!$G$65)</f>
        <v>#N/A</v>
      </c>
      <c r="H48" s="45" t="str">
        <f>('Navne blandet'!$I$65)</f>
        <v>#I/T</v>
      </c>
    </row>
    <row r="49" spans="1:8" x14ac:dyDescent="0.25">
      <c r="A49" s="1">
        <f t="shared" si="1"/>
        <v>46</v>
      </c>
      <c r="B49" t="e">
        <f>LOOKUP('Navne blandet'!$C$9,'Navne blandet'!$C$9,'Navne blandet'!$C$9)</f>
        <v>#N/A</v>
      </c>
      <c r="C49" t="e">
        <f>LOOKUP('Navne blandet'!$D$9,'Navne blandet'!$D$9,'Navne blandet'!$D$9)</f>
        <v>#N/A</v>
      </c>
      <c r="D49" t="e">
        <f>LOOKUP('Navne blandet'!$E$9,'Navne blandet'!$E$9,'Navne blandet'!$E$9)</f>
        <v>#N/A</v>
      </c>
      <c r="E49" t="e">
        <f>LOOKUP('Navne blandet'!$F$9,'Navne blandet'!$F$9,'Navne blandet'!$F$9)</f>
        <v>#N/A</v>
      </c>
      <c r="F49" t="e">
        <f>LOOKUP('Navne blandet'!$G$9,'Navne blandet'!$G$9,'Navne blandet'!$G$9)</f>
        <v>#N/A</v>
      </c>
      <c r="H49" s="45" t="str">
        <f>('Navne blandet'!$I$9)</f>
        <v>#I/T</v>
      </c>
    </row>
    <row r="50" spans="1:8" x14ac:dyDescent="0.25">
      <c r="A50" s="1">
        <f t="shared" si="1"/>
        <v>47</v>
      </c>
      <c r="B50" t="e">
        <f>LOOKUP('Navne blandet'!$C$43,'Navne blandet'!$C$43,'Navne blandet'!$C$43)</f>
        <v>#N/A</v>
      </c>
      <c r="C50" t="e">
        <f>LOOKUP('Navne blandet'!$D$43,'Navne blandet'!$D$43,'Navne blandet'!$D$43)</f>
        <v>#N/A</v>
      </c>
      <c r="D50" t="e">
        <f>LOOKUP('Navne blandet'!$E$43,'Navne blandet'!$E$43,'Navne blandet'!$E$43)</f>
        <v>#N/A</v>
      </c>
      <c r="E50" t="e">
        <f>LOOKUP('Navne blandet'!$F$43,'Navne blandet'!$F$43,'Navne blandet'!$F$43)</f>
        <v>#N/A</v>
      </c>
      <c r="F50" t="e">
        <f>LOOKUP('Navne blandet'!$G$43,'Navne blandet'!$G$43,'Navne blandet'!$G$43)</f>
        <v>#N/A</v>
      </c>
      <c r="H50" s="45" t="str">
        <f>('Navne blandet'!$I$43)</f>
        <v>#I/T</v>
      </c>
    </row>
    <row r="51" spans="1:8" x14ac:dyDescent="0.25">
      <c r="A51" s="1">
        <f t="shared" si="1"/>
        <v>48</v>
      </c>
      <c r="B51" t="e">
        <f>LOOKUP('Navne blandet'!$C$49,'Navne blandet'!$C$49,'Navne blandet'!$C$49)</f>
        <v>#N/A</v>
      </c>
      <c r="C51" t="e">
        <f>LOOKUP('Navne blandet'!$D$49,'Navne blandet'!$D$49,'Navne blandet'!$D$49)</f>
        <v>#N/A</v>
      </c>
      <c r="D51" t="e">
        <f>LOOKUP('Navne blandet'!$E$49,'Navne blandet'!$E$49,'Navne blandet'!$E$49)</f>
        <v>#N/A</v>
      </c>
      <c r="E51" t="e">
        <f>LOOKUP('Navne blandet'!$F$49,'Navne blandet'!$F$49,'Navne blandet'!$F$49)</f>
        <v>#N/A</v>
      </c>
      <c r="F51" t="e">
        <f>LOOKUP('Navne blandet'!$G$49,'Navne blandet'!$G$49,'Navne blandet'!$G$49)</f>
        <v>#N/A</v>
      </c>
      <c r="H51" s="45" t="str">
        <f>('Navne blandet'!$I$49)</f>
        <v>#I/T</v>
      </c>
    </row>
    <row r="52" spans="1:8" x14ac:dyDescent="0.25">
      <c r="A52" s="1">
        <f t="shared" si="1"/>
        <v>49</v>
      </c>
      <c r="B52" t="e">
        <f>LOOKUP('Navne blandet'!$C$83,'Navne blandet'!$C$83,'Navne blandet'!$C$83)</f>
        <v>#N/A</v>
      </c>
      <c r="C52" t="e">
        <f>LOOKUP('Navne blandet'!$D$83,'Navne blandet'!$D$83,'Navne blandet'!$D$83)</f>
        <v>#N/A</v>
      </c>
      <c r="D52" t="e">
        <f>LOOKUP('Navne blandet'!$E$83,'Navne blandet'!$E$83,'Navne blandet'!$E$83)</f>
        <v>#N/A</v>
      </c>
      <c r="E52" t="e">
        <f>LOOKUP('Navne blandet'!$F$83,'Navne blandet'!$F$83,'Navne blandet'!$F$83)</f>
        <v>#N/A</v>
      </c>
      <c r="F52" t="e">
        <f>LOOKUP('Navne blandet'!$G$83,'Navne blandet'!$G$83,'Navne blandet'!$G$83)</f>
        <v>#N/A</v>
      </c>
      <c r="H52" s="45" t="str">
        <f>('Navne blandet'!$I$83)</f>
        <v>#I/T</v>
      </c>
    </row>
    <row r="53" spans="1:8" x14ac:dyDescent="0.25">
      <c r="A53" s="1">
        <f t="shared" si="1"/>
        <v>50</v>
      </c>
      <c r="B53" t="e">
        <f>LOOKUP('Navne blandet'!$C$76,'Navne blandet'!$C$76,'Navne blandet'!$C$76)</f>
        <v>#N/A</v>
      </c>
      <c r="C53" t="e">
        <f>LOOKUP('Navne blandet'!$D$76,'Navne blandet'!$D$76,'Navne blandet'!$D$76)</f>
        <v>#N/A</v>
      </c>
      <c r="D53" t="e">
        <f>LOOKUP('Navne blandet'!$E$76,'Navne blandet'!$E$76,'Navne blandet'!$E$76)</f>
        <v>#N/A</v>
      </c>
      <c r="E53" t="e">
        <f>LOOKUP('Navne blandet'!$F$76,'Navne blandet'!$F$76,'Navne blandet'!$F$76)</f>
        <v>#N/A</v>
      </c>
      <c r="F53" t="e">
        <f>LOOKUP('Navne blandet'!$G$76,'Navne blandet'!$G$76,'Navne blandet'!$G$76)</f>
        <v>#N/A</v>
      </c>
      <c r="H53" s="45" t="str">
        <f>('Navne blandet'!$I$76)</f>
        <v>#I/T</v>
      </c>
    </row>
    <row r="54" spans="1:8" x14ac:dyDescent="0.25">
      <c r="A54" s="1">
        <f t="shared" si="1"/>
        <v>51</v>
      </c>
      <c r="B54" t="e">
        <f>LOOKUP('Navne blandet'!$C$97,'Navne blandet'!$C$97,'Navne blandet'!$C$97)</f>
        <v>#N/A</v>
      </c>
      <c r="C54" t="e">
        <f>LOOKUP('Navne blandet'!$D$97,'Navne blandet'!$D$97,'Navne blandet'!$D$97)</f>
        <v>#N/A</v>
      </c>
      <c r="D54" t="e">
        <f>LOOKUP('Navne blandet'!$E$97,'Navne blandet'!$E$97,'Navne blandet'!$E$97)</f>
        <v>#N/A</v>
      </c>
      <c r="E54" t="e">
        <f>LOOKUP('Navne blandet'!$F$97,'Navne blandet'!$F$97,'Navne blandet'!$F$97)</f>
        <v>#N/A</v>
      </c>
      <c r="F54" t="e">
        <f>LOOKUP('Navne blandet'!$G$97,'Navne blandet'!$G$97,'Navne blandet'!$G$97)</f>
        <v>#N/A</v>
      </c>
      <c r="H54" s="45" t="str">
        <f>('Navne blandet'!$I$97)</f>
        <v>#I/T</v>
      </c>
    </row>
    <row r="55" spans="1:8" x14ac:dyDescent="0.25">
      <c r="A55" s="1">
        <f t="shared" si="1"/>
        <v>52</v>
      </c>
      <c r="B55" t="e">
        <f>LOOKUP('Navne blandet'!$C$119,'Navne blandet'!$C$119,'Navne blandet'!$C$119)</f>
        <v>#N/A</v>
      </c>
      <c r="C55" t="e">
        <f>LOOKUP('Navne blandet'!$D$119,'Navne blandet'!$D$119,'Navne blandet'!$D$119)</f>
        <v>#N/A</v>
      </c>
      <c r="D55" t="e">
        <f>LOOKUP('Navne blandet'!$E$119,'Navne blandet'!$E$119,'Navne blandet'!$E$119)</f>
        <v>#N/A</v>
      </c>
      <c r="E55" t="e">
        <f>LOOKUP('Navne blandet'!$F$119,'Navne blandet'!$F$119,'Navne blandet'!$F$119)</f>
        <v>#N/A</v>
      </c>
      <c r="F55" t="e">
        <f>LOOKUP('Navne blandet'!$G$119,'Navne blandet'!$G$119,'Navne blandet'!$G$119)</f>
        <v>#N/A</v>
      </c>
      <c r="H55" s="45" t="str">
        <f>('Navne blandet'!$I$119)</f>
        <v>#I/T</v>
      </c>
    </row>
    <row r="56" spans="1:8" x14ac:dyDescent="0.25">
      <c r="A56" s="1">
        <f t="shared" si="1"/>
        <v>53</v>
      </c>
      <c r="B56" t="e">
        <f>LOOKUP('Navne blandet'!$C$62,'Navne blandet'!$C$62,'Navne blandet'!$C$62)</f>
        <v>#N/A</v>
      </c>
      <c r="C56" t="e">
        <f>LOOKUP('Navne blandet'!$D$62,'Navne blandet'!$D$62,'Navne blandet'!$D$62)</f>
        <v>#N/A</v>
      </c>
      <c r="D56" t="e">
        <f>LOOKUP('Navne blandet'!$E$62,'Navne blandet'!$E$62,'Navne blandet'!$E$62)</f>
        <v>#N/A</v>
      </c>
      <c r="E56" t="e">
        <f>LOOKUP('Navne blandet'!$F$62,'Navne blandet'!$F$62,'Navne blandet'!$F$62)</f>
        <v>#N/A</v>
      </c>
      <c r="F56" t="e">
        <f>LOOKUP('Navne blandet'!$G$62,'Navne blandet'!$G$62,'Navne blandet'!$G$62)</f>
        <v>#N/A</v>
      </c>
      <c r="H56" s="45" t="str">
        <f>('Navne blandet'!$I$62)</f>
        <v>#I/T</v>
      </c>
    </row>
    <row r="57" spans="1:8" x14ac:dyDescent="0.25">
      <c r="A57" s="1">
        <f t="shared" si="1"/>
        <v>54</v>
      </c>
      <c r="B57" t="e">
        <f>LOOKUP('Navne blandet'!$C$58,'Navne blandet'!$C$58,'Navne blandet'!$C$58)</f>
        <v>#N/A</v>
      </c>
      <c r="C57" t="e">
        <f>LOOKUP('Navne blandet'!$D$58,'Navne blandet'!$D$58,'Navne blandet'!$D$58)</f>
        <v>#N/A</v>
      </c>
      <c r="D57" t="e">
        <f>LOOKUP('Navne blandet'!$E$58,'Navne blandet'!$E$58,'Navne blandet'!$E$58)</f>
        <v>#N/A</v>
      </c>
      <c r="E57" t="e">
        <f>LOOKUP('Navne blandet'!$F$58,'Navne blandet'!$F$58,'Navne blandet'!$F$58)</f>
        <v>#N/A</v>
      </c>
      <c r="F57" t="e">
        <f>LOOKUP('Navne blandet'!$G$58,'Navne blandet'!$G$58,'Navne blandet'!$G$58)</f>
        <v>#N/A</v>
      </c>
      <c r="H57" s="45" t="str">
        <f>('Navne blandet'!$I$58)</f>
        <v>#I/T</v>
      </c>
    </row>
    <row r="58" spans="1:8" x14ac:dyDescent="0.25">
      <c r="A58" s="1">
        <f t="shared" si="1"/>
        <v>55</v>
      </c>
      <c r="B58" t="e">
        <f>LOOKUP('Navne blandet'!$C$116,'Navne blandet'!$C$116,'Navne blandet'!$C$116)</f>
        <v>#N/A</v>
      </c>
      <c r="C58" t="e">
        <f>LOOKUP('Navne blandet'!$D$116,'Navne blandet'!$D$116,'Navne blandet'!$D$116)</f>
        <v>#N/A</v>
      </c>
      <c r="D58" t="e">
        <f>LOOKUP('Navne blandet'!$E$116,'Navne blandet'!$E$116,'Navne blandet'!$E$116)</f>
        <v>#N/A</v>
      </c>
      <c r="E58" t="e">
        <f>LOOKUP('Navne blandet'!$F$116,'Navne blandet'!$F$116,'Navne blandet'!$F$116)</f>
        <v>#N/A</v>
      </c>
      <c r="F58" t="e">
        <f>LOOKUP('Navne blandet'!$G$116,'Navne blandet'!$G$116,'Navne blandet'!$G$116)</f>
        <v>#N/A</v>
      </c>
      <c r="H58" s="45" t="str">
        <f>('Navne blandet'!$I$116)</f>
        <v>#I/T</v>
      </c>
    </row>
    <row r="59" spans="1:8" x14ac:dyDescent="0.25">
      <c r="A59" s="1">
        <f t="shared" si="1"/>
        <v>56</v>
      </c>
      <c r="B59" t="e">
        <f>LOOKUP('Navne blandet'!$C$116,'Navne blandet'!$C$116,'Navne blandet'!$C$116)</f>
        <v>#N/A</v>
      </c>
      <c r="C59" t="e">
        <f>LOOKUP('Navne blandet'!$D$116,'Navne blandet'!$D$116,'Navne blandet'!$D$116)</f>
        <v>#N/A</v>
      </c>
      <c r="D59" t="e">
        <f>LOOKUP('Navne blandet'!$E$116,'Navne blandet'!$E$116,'Navne blandet'!$E$116)</f>
        <v>#N/A</v>
      </c>
      <c r="E59" t="e">
        <f>LOOKUP('Navne blandet'!$F$116,'Navne blandet'!$F$116,'Navne blandet'!$F$116)</f>
        <v>#N/A</v>
      </c>
      <c r="F59" t="e">
        <f>LOOKUP('Navne blandet'!$G$116,'Navne blandet'!$G$116,'Navne blandet'!$G$116)</f>
        <v>#N/A</v>
      </c>
      <c r="H59" s="45" t="str">
        <f>('Navne blandet'!$I$116)</f>
        <v>#I/T</v>
      </c>
    </row>
    <row r="60" spans="1:8" x14ac:dyDescent="0.25">
      <c r="A60" s="1">
        <f t="shared" si="1"/>
        <v>57</v>
      </c>
      <c r="B60" t="e">
        <f>LOOKUP('Navne blandet'!$C$92,'Navne blandet'!$C$92,'Navne blandet'!$C$92)</f>
        <v>#N/A</v>
      </c>
      <c r="C60" t="e">
        <f>LOOKUP('Navne blandet'!$D$92,'Navne blandet'!$D$92,'Navne blandet'!$D$92)</f>
        <v>#N/A</v>
      </c>
      <c r="D60" t="e">
        <f>LOOKUP('Navne blandet'!$E$92,'Navne blandet'!$E$92,'Navne blandet'!$E$92)</f>
        <v>#N/A</v>
      </c>
      <c r="E60" t="e">
        <f>LOOKUP('Navne blandet'!$F$92,'Navne blandet'!$F$92,'Navne blandet'!$F$92)</f>
        <v>#N/A</v>
      </c>
      <c r="F60" t="e">
        <f>LOOKUP('Navne blandet'!$G$92,'Navne blandet'!$G$92,'Navne blandet'!$G$92)</f>
        <v>#N/A</v>
      </c>
      <c r="H60" s="45" t="str">
        <f>('Navne blandet'!$I$92)</f>
        <v>#I/T</v>
      </c>
    </row>
    <row r="61" spans="1:8" x14ac:dyDescent="0.25">
      <c r="A61" s="1">
        <f t="shared" si="1"/>
        <v>58</v>
      </c>
      <c r="B61" t="e">
        <f>LOOKUP('Navne blandet'!$C$27,'Navne blandet'!$C$27,'Navne blandet'!$C$27)</f>
        <v>#N/A</v>
      </c>
      <c r="C61" t="e">
        <f>LOOKUP('Navne blandet'!$D$27,'Navne blandet'!$D$27,'Navne blandet'!$D$27)</f>
        <v>#N/A</v>
      </c>
      <c r="D61" t="e">
        <f>LOOKUP('Navne blandet'!$E$27,'Navne blandet'!$E$27,'Navne blandet'!$E$27)</f>
        <v>#N/A</v>
      </c>
      <c r="E61" t="e">
        <f>LOOKUP('Navne blandet'!$F$27,'Navne blandet'!$F$27,'Navne blandet'!$F$27)</f>
        <v>#N/A</v>
      </c>
      <c r="F61" t="e">
        <f>LOOKUP('Navne blandet'!$G$27,'Navne blandet'!$G$27,'Navne blandet'!$G$27)</f>
        <v>#N/A</v>
      </c>
      <c r="H61" s="45" t="str">
        <f>('Navne blandet'!$I$27)</f>
        <v>#I/T</v>
      </c>
    </row>
    <row r="62" spans="1:8" x14ac:dyDescent="0.25">
      <c r="A62" s="1">
        <f t="shared" si="1"/>
        <v>59</v>
      </c>
      <c r="B62" t="e">
        <f>LOOKUP('Navne blandet'!$C$37,'Navne blandet'!$C$37,'Navne blandet'!$C$37)</f>
        <v>#N/A</v>
      </c>
      <c r="C62" t="e">
        <f>LOOKUP('Navne blandet'!$D$37,'Navne blandet'!$D$37,'Navne blandet'!$D$37)</f>
        <v>#N/A</v>
      </c>
      <c r="D62" t="e">
        <f>LOOKUP('Navne blandet'!$E$37,'Navne blandet'!$E$37,'Navne blandet'!$E$37)</f>
        <v>#N/A</v>
      </c>
      <c r="E62" t="e">
        <f>LOOKUP('Navne blandet'!$F$37,'Navne blandet'!$F$37,'Navne blandet'!$F$37)</f>
        <v>#N/A</v>
      </c>
      <c r="F62" t="e">
        <f>LOOKUP('Navne blandet'!$G$37,'Navne blandet'!$G$37,'Navne blandet'!$G$37)</f>
        <v>#N/A</v>
      </c>
      <c r="H62" s="45" t="str">
        <f>('Navne blandet'!$I$37)</f>
        <v>#I/T</v>
      </c>
    </row>
    <row r="63" spans="1:8" x14ac:dyDescent="0.25">
      <c r="A63" s="1">
        <f t="shared" si="1"/>
        <v>60</v>
      </c>
      <c r="B63" t="e">
        <f>LOOKUP('Navne blandet'!$C$63,'Navne blandet'!$C$63,'Navne blandet'!$C$63)</f>
        <v>#N/A</v>
      </c>
      <c r="C63" t="e">
        <f>LOOKUP('Navne blandet'!$D$63,'Navne blandet'!$D$63,'Navne blandet'!$D$63)</f>
        <v>#N/A</v>
      </c>
      <c r="D63" t="e">
        <f>LOOKUP('Navne blandet'!$E$63,'Navne blandet'!$E$63,'Navne blandet'!$E$63)</f>
        <v>#N/A</v>
      </c>
      <c r="E63" t="e">
        <f>LOOKUP('Navne blandet'!$F$63,'Navne blandet'!$F$63,'Navne blandet'!$F$63)</f>
        <v>#N/A</v>
      </c>
      <c r="F63" t="e">
        <f>LOOKUP('Navne blandet'!$G$63,'Navne blandet'!$G$63,'Navne blandet'!$G$63)</f>
        <v>#N/A</v>
      </c>
      <c r="H63" s="45" t="str">
        <f>('Navne blandet'!$I$63)</f>
        <v>#I/T</v>
      </c>
    </row>
    <row r="64" spans="1:8" x14ac:dyDescent="0.25">
      <c r="A64" s="1">
        <f t="shared" si="1"/>
        <v>61</v>
      </c>
      <c r="B64" t="e">
        <f>LOOKUP('Navne blandet'!$C$91,'Navne blandet'!$C$91,'Navne blandet'!$C$91)</f>
        <v>#N/A</v>
      </c>
      <c r="C64" t="e">
        <f>LOOKUP('Navne blandet'!$D$91,'Navne blandet'!$D$91,'Navne blandet'!$D$91)</f>
        <v>#N/A</v>
      </c>
      <c r="D64" t="e">
        <f>LOOKUP('Navne blandet'!$E$91,'Navne blandet'!$E$91,'Navne blandet'!$E$91)</f>
        <v>#N/A</v>
      </c>
      <c r="E64" t="e">
        <f>LOOKUP('Navne blandet'!$F$91,'Navne blandet'!$F$91,'Navne blandet'!$F$91)</f>
        <v>#N/A</v>
      </c>
      <c r="F64" t="e">
        <f>LOOKUP('Navne blandet'!$G$91,'Navne blandet'!$G$91,'Navne blandet'!$G$91)</f>
        <v>#N/A</v>
      </c>
      <c r="H64" s="45" t="str">
        <f>('Navne blandet'!$I$91)</f>
        <v>#I/T</v>
      </c>
    </row>
    <row r="65" spans="1:8" x14ac:dyDescent="0.25">
      <c r="A65" s="1">
        <f t="shared" si="1"/>
        <v>62</v>
      </c>
      <c r="B65" t="e">
        <f>LOOKUP('Navne blandet'!$C$93,'Navne blandet'!$C$93,'Navne blandet'!$C$93)</f>
        <v>#N/A</v>
      </c>
      <c r="C65" t="e">
        <f>LOOKUP('Navne blandet'!$D$93,'Navne blandet'!$D$93,'Navne blandet'!$D$93)</f>
        <v>#N/A</v>
      </c>
      <c r="D65" t="e">
        <f>LOOKUP('Navne blandet'!$E$93,'Navne blandet'!$E$93,'Navne blandet'!$E$93)</f>
        <v>#N/A</v>
      </c>
      <c r="E65" t="e">
        <f>LOOKUP('Navne blandet'!$F$93,'Navne blandet'!$F$93,'Navne blandet'!$F$93)</f>
        <v>#N/A</v>
      </c>
      <c r="F65" t="e">
        <f>LOOKUP('Navne blandet'!$G$93,'Navne blandet'!$G$93,'Navne blandet'!$G$93)</f>
        <v>#N/A</v>
      </c>
      <c r="H65" s="45" t="str">
        <f>('Navne blandet'!$I$93)</f>
        <v>#I/T</v>
      </c>
    </row>
    <row r="66" spans="1:8" x14ac:dyDescent="0.25">
      <c r="A66" s="1">
        <f t="shared" si="1"/>
        <v>63</v>
      </c>
      <c r="B66" t="e">
        <f>LOOKUP('Navne blandet'!$C$44,'Navne blandet'!$C$44,'Navne blandet'!$C$44)</f>
        <v>#N/A</v>
      </c>
      <c r="C66" t="e">
        <f>LOOKUP('Navne blandet'!$D$44,'Navne blandet'!$D$44,'Navne blandet'!$D$44)</f>
        <v>#N/A</v>
      </c>
      <c r="D66" t="e">
        <f>LOOKUP('Navne blandet'!$E$44,'Navne blandet'!$E$44,'Navne blandet'!$E$44)</f>
        <v>#N/A</v>
      </c>
      <c r="E66" t="e">
        <f>LOOKUP('Navne blandet'!$F$44,'Navne blandet'!$F$44,'Navne blandet'!$F$44)</f>
        <v>#N/A</v>
      </c>
      <c r="F66" t="e">
        <f>LOOKUP('Navne blandet'!$G$44,'Navne blandet'!$G$44,'Navne blandet'!$G$44)</f>
        <v>#N/A</v>
      </c>
      <c r="H66" s="45" t="str">
        <f>('Navne blandet'!$I$44)</f>
        <v>#I/T</v>
      </c>
    </row>
    <row r="67" spans="1:8" x14ac:dyDescent="0.25">
      <c r="A67" s="1">
        <f t="shared" si="1"/>
        <v>64</v>
      </c>
      <c r="B67" t="e">
        <f>LOOKUP('Navne blandet'!$C$68,'Navne blandet'!$C$68,'Navne blandet'!$C$68)</f>
        <v>#N/A</v>
      </c>
      <c r="C67" t="e">
        <f>LOOKUP('Navne blandet'!$D$68,'Navne blandet'!$D$68,'Navne blandet'!$D$68)</f>
        <v>#N/A</v>
      </c>
      <c r="D67" t="e">
        <f>LOOKUP('Navne blandet'!$E$68,'Navne blandet'!$E$68,'Navne blandet'!$E$68)</f>
        <v>#N/A</v>
      </c>
      <c r="E67" t="e">
        <f>LOOKUP('Navne blandet'!$F$68,'Navne blandet'!$F$68,'Navne blandet'!$F$68)</f>
        <v>#N/A</v>
      </c>
      <c r="F67" t="e">
        <f>LOOKUP('Navne blandet'!$G$68,'Navne blandet'!$G$68,'Navne blandet'!$G$68)</f>
        <v>#N/A</v>
      </c>
      <c r="H67" s="45" t="str">
        <f>('Navne blandet'!$I$68)</f>
        <v>#I/T</v>
      </c>
    </row>
    <row r="68" spans="1:8" x14ac:dyDescent="0.25">
      <c r="A68" s="1">
        <f t="shared" si="1"/>
        <v>65</v>
      </c>
      <c r="B68" t="e">
        <f>LOOKUP('Navne blandet'!$C$74,'Navne blandet'!$C$74,'Navne blandet'!$C$74)</f>
        <v>#N/A</v>
      </c>
      <c r="C68" t="e">
        <f>LOOKUP('Navne blandet'!$D$74,'Navne blandet'!$D$74,'Navne blandet'!$D$74)</f>
        <v>#N/A</v>
      </c>
      <c r="D68" t="e">
        <f>LOOKUP('Navne blandet'!$E$74,'Navne blandet'!$E$74,'Navne blandet'!$E$74)</f>
        <v>#N/A</v>
      </c>
      <c r="E68" t="e">
        <f>LOOKUP('Navne blandet'!$F$74,'Navne blandet'!$F$74,'Navne blandet'!$F$74)</f>
        <v>#N/A</v>
      </c>
      <c r="F68" t="e">
        <f>LOOKUP('Navne blandet'!$G$74,'Navne blandet'!$G$74,'Navne blandet'!$G$74)</f>
        <v>#N/A</v>
      </c>
      <c r="H68" s="45" t="str">
        <f>('Navne blandet'!$I$74)</f>
        <v>#I/T</v>
      </c>
    </row>
    <row r="69" spans="1:8" x14ac:dyDescent="0.25">
      <c r="A69" s="1">
        <f t="shared" ref="A69:A100" si="2">A68+1</f>
        <v>66</v>
      </c>
      <c r="B69" t="e">
        <f>LOOKUP('Navne blandet'!$C$46,'Navne blandet'!$C$46,'Navne blandet'!$C$46)</f>
        <v>#N/A</v>
      </c>
      <c r="C69" t="e">
        <f>LOOKUP('Navne blandet'!$D$46,'Navne blandet'!$D$46,'Navne blandet'!$D$46)</f>
        <v>#N/A</v>
      </c>
      <c r="D69" t="e">
        <f>LOOKUP('Navne blandet'!$E$46,'Navne blandet'!$E$46,'Navne blandet'!$E$46)</f>
        <v>#N/A</v>
      </c>
      <c r="E69" t="e">
        <f>LOOKUP('Navne blandet'!$F$46,'Navne blandet'!$F$46,'Navne blandet'!$F$46)</f>
        <v>#N/A</v>
      </c>
      <c r="F69" t="e">
        <f>LOOKUP('Navne blandet'!$G$46,'Navne blandet'!$G$46,'Navne blandet'!$G$46)</f>
        <v>#N/A</v>
      </c>
      <c r="H69" s="45" t="str">
        <f>('Navne blandet'!$I$46)</f>
        <v>#I/T</v>
      </c>
    </row>
    <row r="70" spans="1:8" x14ac:dyDescent="0.25">
      <c r="A70" s="1">
        <f t="shared" si="2"/>
        <v>67</v>
      </c>
      <c r="B70" t="e">
        <f>LOOKUP('Navne blandet'!$C$90,'Navne blandet'!$C$90,'Navne blandet'!$C$90)</f>
        <v>#N/A</v>
      </c>
      <c r="C70" t="e">
        <f>LOOKUP('Navne blandet'!$D$90,'Navne blandet'!$D$90,'Navne blandet'!$D$90)</f>
        <v>#N/A</v>
      </c>
      <c r="D70" t="e">
        <f>LOOKUP('Navne blandet'!$E$90,'Navne blandet'!$E$90,'Navne blandet'!$E$90)</f>
        <v>#N/A</v>
      </c>
      <c r="E70" t="e">
        <f>LOOKUP('Navne blandet'!$F$90,'Navne blandet'!$F$90,'Navne blandet'!$F$90)</f>
        <v>#N/A</v>
      </c>
      <c r="F70" t="e">
        <f>LOOKUP('Navne blandet'!$G$90,'Navne blandet'!$G$90,'Navne blandet'!$G$90)</f>
        <v>#N/A</v>
      </c>
      <c r="H70" s="45" t="str">
        <f>('Navne blandet'!$I$90)</f>
        <v>#I/T</v>
      </c>
    </row>
    <row r="71" spans="1:8" x14ac:dyDescent="0.25">
      <c r="A71" s="1">
        <f t="shared" si="2"/>
        <v>68</v>
      </c>
      <c r="B71" t="e">
        <f>LOOKUP('Navne blandet'!$C$19,'Navne blandet'!$C$19,'Navne blandet'!$C$19)</f>
        <v>#N/A</v>
      </c>
      <c r="C71" t="e">
        <f>LOOKUP('Navne blandet'!$D$19,'Navne blandet'!$D$19,'Navne blandet'!$D$19)</f>
        <v>#N/A</v>
      </c>
      <c r="D71" t="e">
        <f>LOOKUP('Navne blandet'!$E$19,'Navne blandet'!$E$19,'Navne blandet'!$E$19)</f>
        <v>#N/A</v>
      </c>
      <c r="E71" t="e">
        <f>LOOKUP('Navne blandet'!$F$19,'Navne blandet'!$F$19,'Navne blandet'!$F$19)</f>
        <v>#N/A</v>
      </c>
      <c r="F71" t="e">
        <f>LOOKUP('Navne blandet'!$G$19,'Navne blandet'!$G$19,'Navne blandet'!$G$19)</f>
        <v>#N/A</v>
      </c>
      <c r="H71" s="45" t="str">
        <f>('Navne blandet'!$I$19)</f>
        <v>#I/T</v>
      </c>
    </row>
    <row r="72" spans="1:8" x14ac:dyDescent="0.25">
      <c r="A72" s="1">
        <f t="shared" si="2"/>
        <v>69</v>
      </c>
      <c r="B72" t="e">
        <f>LOOKUP('Navne blandet'!$C$33,'Navne blandet'!$C$33,'Navne blandet'!$C$33)</f>
        <v>#N/A</v>
      </c>
      <c r="C72" t="e">
        <f>LOOKUP('Navne blandet'!$D$33,'Navne blandet'!$D$33,'Navne blandet'!$D$33)</f>
        <v>#N/A</v>
      </c>
      <c r="D72" t="e">
        <f>LOOKUP('Navne blandet'!$E$33,'Navne blandet'!$E$33,'Navne blandet'!$E$33)</f>
        <v>#N/A</v>
      </c>
      <c r="E72" t="e">
        <f>LOOKUP('Navne blandet'!$F$33,'Navne blandet'!$F$33,'Navne blandet'!$F$33)</f>
        <v>#N/A</v>
      </c>
      <c r="F72" t="e">
        <f>LOOKUP('Navne blandet'!$G$33,'Navne blandet'!$G$33,'Navne blandet'!$G$33)</f>
        <v>#N/A</v>
      </c>
      <c r="H72" s="45" t="str">
        <f>('Navne blandet'!$I$33)</f>
        <v>#I/T</v>
      </c>
    </row>
    <row r="73" spans="1:8" x14ac:dyDescent="0.25">
      <c r="A73" s="1">
        <f t="shared" si="2"/>
        <v>70</v>
      </c>
      <c r="B73" t="e">
        <f>LOOKUP('Navne blandet'!$C$80,'Navne blandet'!$C$80,'Navne blandet'!$C$80)</f>
        <v>#N/A</v>
      </c>
      <c r="C73" t="e">
        <f>LOOKUP('Navne blandet'!$D$80,'Navne blandet'!$D$80,'Navne blandet'!$D$80)</f>
        <v>#N/A</v>
      </c>
      <c r="D73" t="e">
        <f>LOOKUP('Navne blandet'!$E$80,'Navne blandet'!$E$80,'Navne blandet'!$E$80)</f>
        <v>#N/A</v>
      </c>
      <c r="E73" t="e">
        <f>LOOKUP('Navne blandet'!$F$80,'Navne blandet'!$F$80,'Navne blandet'!$F$80)</f>
        <v>#N/A</v>
      </c>
      <c r="F73" t="e">
        <f>LOOKUP('Navne blandet'!$G$80,'Navne blandet'!$G$80,'Navne blandet'!$G$80)</f>
        <v>#N/A</v>
      </c>
      <c r="H73" s="45" t="str">
        <f>('Navne blandet'!$I$80)</f>
        <v>#I/T</v>
      </c>
    </row>
    <row r="74" spans="1:8" x14ac:dyDescent="0.25">
      <c r="A74" s="1">
        <f t="shared" si="2"/>
        <v>71</v>
      </c>
      <c r="B74" t="e">
        <f>LOOKUP('Navne blandet'!$C$99,'Navne blandet'!$C$99,'Navne blandet'!$C$99)</f>
        <v>#N/A</v>
      </c>
      <c r="C74" t="e">
        <f>LOOKUP('Navne blandet'!$D$99,'Navne blandet'!$D$99,'Navne blandet'!$D$99)</f>
        <v>#N/A</v>
      </c>
      <c r="D74" t="e">
        <f>LOOKUP('Navne blandet'!$E$99,'Navne blandet'!$E$99,'Navne blandet'!$E$99)</f>
        <v>#N/A</v>
      </c>
      <c r="E74" t="e">
        <f>LOOKUP('Navne blandet'!$F$99,'Navne blandet'!$F$99,'Navne blandet'!$F$99)</f>
        <v>#N/A</v>
      </c>
      <c r="F74" t="e">
        <f>LOOKUP('Navne blandet'!$G$99,'Navne blandet'!$G$99,'Navne blandet'!$G$99)</f>
        <v>#N/A</v>
      </c>
      <c r="H74" s="45" t="str">
        <f>('Navne blandet'!$I$99)</f>
        <v>#I/T</v>
      </c>
    </row>
    <row r="75" spans="1:8" x14ac:dyDescent="0.25">
      <c r="A75" s="1">
        <f t="shared" si="2"/>
        <v>72</v>
      </c>
      <c r="B75" t="e">
        <f>LOOKUP('Navne blandet'!$C$101,'Navne blandet'!$C$101,'Navne blandet'!$C$101)</f>
        <v>#N/A</v>
      </c>
      <c r="C75" t="e">
        <f>LOOKUP('Navne blandet'!$D$101,'Navne blandet'!$D$101,'Navne blandet'!$D$101)</f>
        <v>#N/A</v>
      </c>
      <c r="D75" t="e">
        <f>LOOKUP('Navne blandet'!$E$101,'Navne blandet'!$E$101,'Navne blandet'!$E$101)</f>
        <v>#N/A</v>
      </c>
      <c r="E75" t="e">
        <f>LOOKUP('Navne blandet'!$F$101,'Navne blandet'!$F$101,'Navne blandet'!$F$101)</f>
        <v>#N/A</v>
      </c>
      <c r="F75" t="e">
        <f>LOOKUP('Navne blandet'!$G$101,'Navne blandet'!$G$101,'Navne blandet'!$G$101)</f>
        <v>#N/A</v>
      </c>
      <c r="H75" s="45" t="str">
        <f>('Navne blandet'!$I$101)</f>
        <v>#I/T</v>
      </c>
    </row>
    <row r="76" spans="1:8" x14ac:dyDescent="0.25">
      <c r="A76" s="1">
        <f t="shared" si="2"/>
        <v>73</v>
      </c>
      <c r="B76" t="e">
        <f>LOOKUP('Navne blandet'!$C$113,'Navne blandet'!$C$113,'Navne blandet'!$C$113)</f>
        <v>#N/A</v>
      </c>
      <c r="C76" t="e">
        <f>LOOKUP('Navne blandet'!$D$113,'Navne blandet'!$D$113,'Navne blandet'!$D$113)</f>
        <v>#N/A</v>
      </c>
      <c r="D76" t="e">
        <f>LOOKUP('Navne blandet'!$E$113,'Navne blandet'!$E$113,'Navne blandet'!$E$113)</f>
        <v>#N/A</v>
      </c>
      <c r="E76" t="e">
        <f>LOOKUP('Navne blandet'!$F$113,'Navne blandet'!$F$113,'Navne blandet'!$F$113)</f>
        <v>#N/A</v>
      </c>
      <c r="F76" t="e">
        <f>LOOKUP('Navne blandet'!$G$113,'Navne blandet'!$G$113,'Navne blandet'!$G$113)</f>
        <v>#N/A</v>
      </c>
      <c r="H76" s="45" t="str">
        <f>('Navne blandet'!$I$113)</f>
        <v>#I/T</v>
      </c>
    </row>
    <row r="77" spans="1:8" x14ac:dyDescent="0.25">
      <c r="A77" s="1">
        <f t="shared" si="2"/>
        <v>74</v>
      </c>
      <c r="B77" t="e">
        <f>LOOKUP('Navne blandet'!$C$38,'Navne blandet'!$C$38,'Navne blandet'!$C$38)</f>
        <v>#N/A</v>
      </c>
      <c r="C77" t="e">
        <f>LOOKUP('Navne blandet'!$D$38,'Navne blandet'!$D$38,'Navne blandet'!$D$38)</f>
        <v>#N/A</v>
      </c>
      <c r="D77" t="e">
        <f>LOOKUP('Navne blandet'!$E$38,'Navne blandet'!$E$38,'Navne blandet'!$E$38)</f>
        <v>#N/A</v>
      </c>
      <c r="E77" t="e">
        <f>LOOKUP('Navne blandet'!$F$38,'Navne blandet'!$F$38,'Navne blandet'!$F$38)</f>
        <v>#N/A</v>
      </c>
      <c r="F77" t="e">
        <f>LOOKUP('Navne blandet'!$G$38,'Navne blandet'!$G$38,'Navne blandet'!$G$38)</f>
        <v>#N/A</v>
      </c>
      <c r="H77" s="45" t="str">
        <f>('Navne blandet'!$I$38)</f>
        <v>#I/T</v>
      </c>
    </row>
    <row r="78" spans="1:8" x14ac:dyDescent="0.25">
      <c r="A78" s="1">
        <f t="shared" si="2"/>
        <v>75</v>
      </c>
      <c r="B78" t="e">
        <f>LOOKUP('Navne blandet'!$C$94,'Navne blandet'!$C$94,'Navne blandet'!$C$94)</f>
        <v>#N/A</v>
      </c>
      <c r="C78" t="e">
        <f>LOOKUP('Navne blandet'!$D$94,'Navne blandet'!$D$94,'Navne blandet'!$D$94)</f>
        <v>#N/A</v>
      </c>
      <c r="D78" t="e">
        <f>LOOKUP('Navne blandet'!$E$94,'Navne blandet'!$E$94,'Navne blandet'!$E$94)</f>
        <v>#N/A</v>
      </c>
      <c r="E78" t="e">
        <f>LOOKUP('Navne blandet'!$F$94,'Navne blandet'!$F$94,'Navne blandet'!$F$94)</f>
        <v>#N/A</v>
      </c>
      <c r="F78" t="e">
        <f>LOOKUP('Navne blandet'!$G$94,'Navne blandet'!$G$94,'Navne blandet'!$G$94)</f>
        <v>#N/A</v>
      </c>
      <c r="H78" s="45" t="str">
        <f>('Navne blandet'!$I$94)</f>
        <v>#I/T</v>
      </c>
    </row>
    <row r="79" spans="1:8" x14ac:dyDescent="0.25">
      <c r="A79" s="1">
        <f t="shared" si="2"/>
        <v>76</v>
      </c>
      <c r="B79" t="e">
        <f>LOOKUP('Navne blandet'!$C$8,'Navne blandet'!$C$8,'Navne blandet'!$C$8)</f>
        <v>#N/A</v>
      </c>
      <c r="C79" t="e">
        <f>LOOKUP('Navne blandet'!$D$8,'Navne blandet'!$D$8,'Navne blandet'!$D$8)</f>
        <v>#N/A</v>
      </c>
      <c r="D79" t="e">
        <f>LOOKUP('Navne blandet'!$E$8,'Navne blandet'!$E$8,'Navne blandet'!$E$8)</f>
        <v>#N/A</v>
      </c>
      <c r="E79" t="e">
        <f>LOOKUP('Navne blandet'!$F$8,'Navne blandet'!$F$8,'Navne blandet'!$F$8)</f>
        <v>#N/A</v>
      </c>
      <c r="F79" t="e">
        <f>LOOKUP('Navne blandet'!$G$8,'Navne blandet'!$G$8,'Navne blandet'!$G$8)</f>
        <v>#N/A</v>
      </c>
      <c r="H79" s="45" t="str">
        <f>('Navne blandet'!$I$8)</f>
        <v>#I/T</v>
      </c>
    </row>
    <row r="80" spans="1:8" x14ac:dyDescent="0.25">
      <c r="A80" s="1">
        <f t="shared" si="2"/>
        <v>77</v>
      </c>
      <c r="B80" t="e">
        <f>LOOKUP('Navne blandet'!$C$22,'Navne blandet'!$C$22,'Navne blandet'!$C$22)</f>
        <v>#N/A</v>
      </c>
      <c r="C80" t="e">
        <f>LOOKUP('Navne blandet'!$D$22,'Navne blandet'!$D$22,'Navne blandet'!$D$22)</f>
        <v>#N/A</v>
      </c>
      <c r="D80" t="e">
        <f>LOOKUP('Navne blandet'!$E$22,'Navne blandet'!$E$22,'Navne blandet'!$E$22)</f>
        <v>#N/A</v>
      </c>
      <c r="E80" t="e">
        <f>LOOKUP('Navne blandet'!$F$22,'Navne blandet'!$F$22,'Navne blandet'!$F$22)</f>
        <v>#N/A</v>
      </c>
      <c r="F80" t="e">
        <f>LOOKUP('Navne blandet'!$G$22,'Navne blandet'!$G$22,'Navne blandet'!$G$22)</f>
        <v>#N/A</v>
      </c>
      <c r="H80" s="45" t="str">
        <f>('Navne blandet'!$I$23)</f>
        <v>#I/T</v>
      </c>
    </row>
    <row r="81" spans="1:8" x14ac:dyDescent="0.25">
      <c r="A81" s="1">
        <f t="shared" si="2"/>
        <v>78</v>
      </c>
      <c r="B81" t="e">
        <f>LOOKUP('Navne blandet'!$C$32,'Navne blandet'!$C$32,'Navne blandet'!$C$32)</f>
        <v>#N/A</v>
      </c>
      <c r="C81" t="e">
        <f>LOOKUP('Navne blandet'!$D$32,'Navne blandet'!$D$32,'Navne blandet'!$D$32)</f>
        <v>#N/A</v>
      </c>
      <c r="D81" t="e">
        <f>LOOKUP('Navne blandet'!$E$32,'Navne blandet'!$E$32,'Navne blandet'!$E$32)</f>
        <v>#N/A</v>
      </c>
      <c r="E81" t="e">
        <f>LOOKUP('Navne blandet'!$F$32,'Navne blandet'!$F$32,'Navne blandet'!$F$32)</f>
        <v>#N/A</v>
      </c>
      <c r="F81" t="e">
        <f>LOOKUP('Navne blandet'!$G$32,'Navne blandet'!$G$32,'Navne blandet'!$G$32)</f>
        <v>#N/A</v>
      </c>
      <c r="H81" s="45" t="str">
        <f>('Navne blandet'!$I$32)</f>
        <v>#I/T</v>
      </c>
    </row>
    <row r="82" spans="1:8" x14ac:dyDescent="0.25">
      <c r="A82" s="1">
        <f t="shared" si="2"/>
        <v>79</v>
      </c>
      <c r="B82" t="e">
        <f>LOOKUP('Navne blandet'!$C$106,'Navne blandet'!$C$106,'Navne blandet'!$C$106)</f>
        <v>#N/A</v>
      </c>
      <c r="C82" t="e">
        <f>LOOKUP('Navne blandet'!$D$106,'Navne blandet'!$D$106,'Navne blandet'!$D$106)</f>
        <v>#N/A</v>
      </c>
      <c r="D82" t="e">
        <f>LOOKUP('Navne blandet'!$E$106,'Navne blandet'!$E$106,'Navne blandet'!$E$106)</f>
        <v>#N/A</v>
      </c>
      <c r="E82" t="e">
        <f>LOOKUP('Navne blandet'!$F$106,'Navne blandet'!$F$106,'Navne blandet'!$F$106)</f>
        <v>#N/A</v>
      </c>
      <c r="F82" t="e">
        <f>LOOKUP('Navne blandet'!$G$106,'Navne blandet'!$G$106,'Navne blandet'!$G$106)</f>
        <v>#N/A</v>
      </c>
      <c r="H82" s="45" t="str">
        <f>('Navne blandet'!$I$106)</f>
        <v>#I/T</v>
      </c>
    </row>
    <row r="83" spans="1:8" x14ac:dyDescent="0.25">
      <c r="A83" s="1">
        <f t="shared" si="2"/>
        <v>80</v>
      </c>
      <c r="B83" t="e">
        <f>LOOKUP('Navne blandet'!$C$69,'Navne blandet'!$C$69,'Navne blandet'!$C$69)</f>
        <v>#N/A</v>
      </c>
      <c r="C83" t="e">
        <f>LOOKUP('Navne blandet'!$D$69,'Navne blandet'!$D$69,'Navne blandet'!$D$69)</f>
        <v>#N/A</v>
      </c>
      <c r="D83" t="e">
        <f>LOOKUP('Navne blandet'!$E$69,'Navne blandet'!$E$69,'Navne blandet'!$E$69)</f>
        <v>#N/A</v>
      </c>
      <c r="E83" t="e">
        <f>LOOKUP('Navne blandet'!$F$69,'Navne blandet'!$F$69,'Navne blandet'!$F$69)</f>
        <v>#N/A</v>
      </c>
      <c r="F83" t="e">
        <f>LOOKUP('Navne blandet'!$G$69,'Navne blandet'!$G$69,'Navne blandet'!$G$69)</f>
        <v>#N/A</v>
      </c>
      <c r="H83" s="45" t="str">
        <f>('Navne blandet'!$I$69)</f>
        <v>#I/T</v>
      </c>
    </row>
    <row r="84" spans="1:8" x14ac:dyDescent="0.25">
      <c r="A84" s="1">
        <f t="shared" si="2"/>
        <v>81</v>
      </c>
      <c r="B84" t="e">
        <f>LOOKUP('Navne blandet'!$C$87,'Navne blandet'!$C$87,'Navne blandet'!$C$87)</f>
        <v>#N/A</v>
      </c>
      <c r="C84" t="e">
        <f>LOOKUP('Navne blandet'!$D$87,'Navne blandet'!$D$87,'Navne blandet'!$D$87)</f>
        <v>#N/A</v>
      </c>
      <c r="D84" t="e">
        <f>LOOKUP('Navne blandet'!$E$87,'Navne blandet'!$E$87,'Navne blandet'!$E$87)</f>
        <v>#N/A</v>
      </c>
      <c r="E84" t="e">
        <f>LOOKUP('Navne blandet'!$F$87,'Navne blandet'!$F$87,'Navne blandet'!$F$87)</f>
        <v>#N/A</v>
      </c>
      <c r="F84" t="e">
        <f>LOOKUP('Navne blandet'!$G$87,'Navne blandet'!$G$87,'Navne blandet'!$G$87)</f>
        <v>#N/A</v>
      </c>
      <c r="H84" s="45" t="str">
        <f>('Navne blandet'!$I$87)</f>
        <v>#I/T</v>
      </c>
    </row>
    <row r="85" spans="1:8" x14ac:dyDescent="0.25">
      <c r="A85" s="1">
        <f t="shared" si="2"/>
        <v>82</v>
      </c>
      <c r="B85" t="e">
        <f>LOOKUP('Navne blandet'!$C$105,'Navne blandet'!$C$105,'Navne blandet'!$C$105)</f>
        <v>#N/A</v>
      </c>
      <c r="C85" t="e">
        <f>LOOKUP('Navne blandet'!$D$105,'Navne blandet'!$D$105,'Navne blandet'!$D$105)</f>
        <v>#N/A</v>
      </c>
      <c r="D85" t="e">
        <f>LOOKUP('Navne blandet'!$E$105,'Navne blandet'!$E$105,'Navne blandet'!$E$105)</f>
        <v>#N/A</v>
      </c>
      <c r="E85" t="e">
        <f>LOOKUP('Navne blandet'!$F$105,'Navne blandet'!$F$105,'Navne blandet'!$F$105)</f>
        <v>#N/A</v>
      </c>
      <c r="F85" t="e">
        <f>LOOKUP('Navne blandet'!$G$105,'Navne blandet'!$G$105,'Navne blandet'!$G$105)</f>
        <v>#N/A</v>
      </c>
      <c r="H85" s="45" t="str">
        <f>('Navne blandet'!$I$105)</f>
        <v>#I/T</v>
      </c>
    </row>
    <row r="86" spans="1:8" x14ac:dyDescent="0.25">
      <c r="A86" s="1">
        <f t="shared" si="2"/>
        <v>83</v>
      </c>
      <c r="B86" t="e">
        <f>LOOKUP('Navne blandet'!$C$64,'Navne blandet'!$C$64,'Navne blandet'!$C$64)</f>
        <v>#N/A</v>
      </c>
      <c r="C86" t="e">
        <f>LOOKUP('Navne blandet'!$D$64,'Navne blandet'!$D$64,'Navne blandet'!$D$64)</f>
        <v>#N/A</v>
      </c>
      <c r="D86" t="e">
        <f>LOOKUP('Navne blandet'!$E$64,'Navne blandet'!$E$64,'Navne blandet'!$E$64)</f>
        <v>#N/A</v>
      </c>
      <c r="E86" t="e">
        <f>LOOKUP('Navne blandet'!$F$64,'Navne blandet'!$F$64,'Navne blandet'!$F$64)</f>
        <v>#N/A</v>
      </c>
      <c r="F86" t="e">
        <f>LOOKUP('Navne blandet'!$G$64,'Navne blandet'!$G$64,'Navne blandet'!$G$64)</f>
        <v>#N/A</v>
      </c>
      <c r="H86" s="45" t="str">
        <f>('Navne blandet'!$I$64)</f>
        <v>#I/T</v>
      </c>
    </row>
    <row r="87" spans="1:8" x14ac:dyDescent="0.25">
      <c r="A87" s="1">
        <f t="shared" si="2"/>
        <v>84</v>
      </c>
      <c r="B87" t="e">
        <f>LOOKUP('Navne blandet'!$C$54,'Navne blandet'!$C$54,'Navne blandet'!$C$54)</f>
        <v>#N/A</v>
      </c>
      <c r="C87" t="e">
        <f>LOOKUP('Navne blandet'!$D$54,'Navne blandet'!$D$54,'Navne blandet'!$D$54)</f>
        <v>#N/A</v>
      </c>
      <c r="D87" t="e">
        <f>LOOKUP('Navne blandet'!$E$54,'Navne blandet'!$E$54,'Navne blandet'!$E$54)</f>
        <v>#N/A</v>
      </c>
      <c r="E87" t="e">
        <f>LOOKUP('Navne blandet'!$F$54,'Navne blandet'!$F$54,'Navne blandet'!$F$54)</f>
        <v>#N/A</v>
      </c>
      <c r="F87" t="e">
        <f>LOOKUP('Navne blandet'!$G$54,'Navne blandet'!$G$54,'Navne blandet'!$G$54)</f>
        <v>#N/A</v>
      </c>
      <c r="H87" s="45" t="str">
        <f>('Navne blandet'!$I$54)</f>
        <v>#I/T</v>
      </c>
    </row>
    <row r="88" spans="1:8" x14ac:dyDescent="0.25">
      <c r="A88" s="1">
        <f t="shared" si="2"/>
        <v>85</v>
      </c>
      <c r="B88" t="e">
        <f>LOOKUP('Navne blandet'!$C$28,'Navne blandet'!$C$28,'Navne blandet'!$C$28)</f>
        <v>#N/A</v>
      </c>
      <c r="C88" t="e">
        <f>LOOKUP('Navne blandet'!$D$28,'Navne blandet'!$D$28,'Navne blandet'!$D$28)</f>
        <v>#N/A</v>
      </c>
      <c r="D88" t="e">
        <f>LOOKUP('Navne blandet'!$E$28,'Navne blandet'!$E$28,'Navne blandet'!$E$28)</f>
        <v>#N/A</v>
      </c>
      <c r="E88" t="e">
        <f>LOOKUP('Navne blandet'!$F$28,'Navne blandet'!$F$28,'Navne blandet'!$F$28)</f>
        <v>#N/A</v>
      </c>
      <c r="F88" t="e">
        <f>LOOKUP('Navne blandet'!$G$28,'Navne blandet'!$G$28,'Navne blandet'!$G$28)</f>
        <v>#N/A</v>
      </c>
      <c r="H88" s="45" t="str">
        <f>('Navne blandet'!$I$28)</f>
        <v>#I/T</v>
      </c>
    </row>
    <row r="89" spans="1:8" x14ac:dyDescent="0.25">
      <c r="A89" s="1">
        <f t="shared" si="2"/>
        <v>86</v>
      </c>
      <c r="B89" t="e">
        <f>LOOKUP('Navne blandet'!$C$57,'Navne blandet'!$C$57,'Navne blandet'!$C$57)</f>
        <v>#N/A</v>
      </c>
      <c r="C89" t="e">
        <f>LOOKUP('Navne blandet'!$D$57,'Navne blandet'!$D$57,'Navne blandet'!$D$57)</f>
        <v>#N/A</v>
      </c>
      <c r="D89" t="e">
        <f>LOOKUP('Navne blandet'!$E$57,'Navne blandet'!$E$57,'Navne blandet'!$E$57)</f>
        <v>#N/A</v>
      </c>
      <c r="E89" t="e">
        <f>LOOKUP('Navne blandet'!$F$57,'Navne blandet'!$F$57,'Navne blandet'!$F$57)</f>
        <v>#N/A</v>
      </c>
      <c r="F89" t="e">
        <f>LOOKUP('Navne blandet'!$G$57,'Navne blandet'!$G$57,'Navne blandet'!$G$57)</f>
        <v>#N/A</v>
      </c>
      <c r="H89" s="45" t="str">
        <f>('Navne blandet'!$I$57)</f>
        <v>#I/T</v>
      </c>
    </row>
    <row r="90" spans="1:8" x14ac:dyDescent="0.25">
      <c r="A90" s="1">
        <f t="shared" si="2"/>
        <v>87</v>
      </c>
      <c r="B90" t="e">
        <f>LOOKUP('Navne blandet'!$C$41,'Navne blandet'!$C$41,'Navne blandet'!$C$41)</f>
        <v>#N/A</v>
      </c>
      <c r="C90" t="e">
        <f>LOOKUP('Navne blandet'!$D$41,'Navne blandet'!$D$41,'Navne blandet'!$D$41)</f>
        <v>#N/A</v>
      </c>
      <c r="D90" t="e">
        <f>LOOKUP('Navne blandet'!$E$41,'Navne blandet'!$E$41,'Navne blandet'!$E$41)</f>
        <v>#N/A</v>
      </c>
      <c r="E90" t="e">
        <f>LOOKUP('Navne blandet'!$F$41,'Navne blandet'!$F$41,'Navne blandet'!$F$41)</f>
        <v>#N/A</v>
      </c>
      <c r="F90" t="e">
        <f>LOOKUP('Navne blandet'!$G$41,'Navne blandet'!$G$41,'Navne blandet'!$G$41)</f>
        <v>#N/A</v>
      </c>
      <c r="H90" s="45" t="str">
        <f>('Navne blandet'!$I$41)</f>
        <v>#I/T</v>
      </c>
    </row>
    <row r="91" spans="1:8" x14ac:dyDescent="0.25">
      <c r="A91" s="1">
        <f t="shared" si="2"/>
        <v>88</v>
      </c>
      <c r="B91" t="e">
        <f>LOOKUP('Navne blandet'!$C$52,'Navne blandet'!$C$52,'Navne blandet'!$C$52)</f>
        <v>#N/A</v>
      </c>
      <c r="C91" t="e">
        <f>LOOKUP('Navne blandet'!$D$52,'Navne blandet'!$D$52,'Navne blandet'!$D$52)</f>
        <v>#N/A</v>
      </c>
      <c r="D91" t="e">
        <f>LOOKUP('Navne blandet'!$E$52,'Navne blandet'!$E$52,'Navne blandet'!$E$52)</f>
        <v>#N/A</v>
      </c>
      <c r="E91" t="e">
        <f>LOOKUP('Navne blandet'!$F$52,'Navne blandet'!$F$52,'Navne blandet'!$F$52)</f>
        <v>#N/A</v>
      </c>
      <c r="F91" t="e">
        <f>LOOKUP('Navne blandet'!$G$52,'Navne blandet'!$G$52,'Navne blandet'!$G$52)</f>
        <v>#N/A</v>
      </c>
      <c r="H91" s="45" t="str">
        <f>('Navne blandet'!$I$52)</f>
        <v>#I/T</v>
      </c>
    </row>
    <row r="92" spans="1:8" x14ac:dyDescent="0.25">
      <c r="A92" s="1">
        <f t="shared" si="2"/>
        <v>89</v>
      </c>
      <c r="B92" t="e">
        <f>LOOKUP('Navne blandet'!$C$48,'Navne blandet'!$C$48,'Navne blandet'!$C$48)</f>
        <v>#N/A</v>
      </c>
      <c r="C92" t="e">
        <f>LOOKUP('Navne blandet'!$D$48,'Navne blandet'!$D$48,'Navne blandet'!$D$48)</f>
        <v>#N/A</v>
      </c>
      <c r="D92" t="e">
        <f>LOOKUP('Navne blandet'!$E$48,'Navne blandet'!$E$48,'Navne blandet'!$E$48)</f>
        <v>#N/A</v>
      </c>
      <c r="E92" t="e">
        <f>LOOKUP('Navne blandet'!$F$48,'Navne blandet'!$F$48,'Navne blandet'!$F$48)</f>
        <v>#N/A</v>
      </c>
      <c r="F92" t="e">
        <f>LOOKUP('Navne blandet'!$G$48,'Navne blandet'!$G$48,'Navne blandet'!$G$48)</f>
        <v>#N/A</v>
      </c>
      <c r="H92" s="45" t="str">
        <f>('Navne blandet'!$I$48)</f>
        <v>#I/T</v>
      </c>
    </row>
    <row r="93" spans="1:8" x14ac:dyDescent="0.25">
      <c r="A93" s="1">
        <f t="shared" si="2"/>
        <v>90</v>
      </c>
      <c r="B93" t="e">
        <f>LOOKUP('Navne blandet'!$C$110,'Navne blandet'!$C$110,'Navne blandet'!$C$110)</f>
        <v>#N/A</v>
      </c>
      <c r="C93" t="e">
        <f>LOOKUP('Navne blandet'!$D$110,'Navne blandet'!$D$110,'Navne blandet'!$D$110)</f>
        <v>#N/A</v>
      </c>
      <c r="D93" t="e">
        <f>LOOKUP('Navne blandet'!$E$110,'Navne blandet'!$E$110,'Navne blandet'!$E$110)</f>
        <v>#N/A</v>
      </c>
      <c r="E93" t="e">
        <f>LOOKUP('Navne blandet'!$F$110,'Navne blandet'!$F$110,'Navne blandet'!$F$110)</f>
        <v>#N/A</v>
      </c>
      <c r="F93" t="e">
        <f>LOOKUP('Navne blandet'!$G$110,'Navne blandet'!$G$110,'Navne blandet'!$G$110)</f>
        <v>#N/A</v>
      </c>
      <c r="H93" s="45" t="str">
        <f>('Navne blandet'!$I$110)</f>
        <v>#I/T</v>
      </c>
    </row>
    <row r="94" spans="1:8" x14ac:dyDescent="0.25">
      <c r="A94" s="1">
        <f t="shared" si="2"/>
        <v>91</v>
      </c>
      <c r="B94" t="e">
        <f>LOOKUP('Navne blandet'!$C$111,'Navne blandet'!$C$111,'Navne blandet'!$C$111)</f>
        <v>#N/A</v>
      </c>
      <c r="C94" t="e">
        <f>LOOKUP('Navne blandet'!$D$111,'Navne blandet'!$D$111,'Navne blandet'!$D$111)</f>
        <v>#N/A</v>
      </c>
      <c r="D94" t="e">
        <f>LOOKUP('Navne blandet'!$E$111,'Navne blandet'!$E$111,'Navne blandet'!$E$111)</f>
        <v>#N/A</v>
      </c>
      <c r="E94" t="e">
        <f>LOOKUP('Navne blandet'!$F$111,'Navne blandet'!$F$111,'Navne blandet'!$F$111)</f>
        <v>#N/A</v>
      </c>
      <c r="F94" t="e">
        <f>LOOKUP('Navne blandet'!$G$111,'Navne blandet'!$G$111,'Navne blandet'!$G$111)</f>
        <v>#N/A</v>
      </c>
      <c r="H94" s="45" t="str">
        <f>('Navne blandet'!$I$111)</f>
        <v>#I/T</v>
      </c>
    </row>
    <row r="95" spans="1:8" x14ac:dyDescent="0.25">
      <c r="A95" s="1">
        <f t="shared" si="2"/>
        <v>92</v>
      </c>
      <c r="B95" t="e">
        <f>LOOKUP('Navne blandet'!$C$40,'Navne blandet'!$C$40,'Navne blandet'!$C$40)</f>
        <v>#N/A</v>
      </c>
      <c r="C95" t="e">
        <f>LOOKUP('Navne blandet'!$D$40,'Navne blandet'!$D$40,'Navne blandet'!$D$40)</f>
        <v>#N/A</v>
      </c>
      <c r="D95" t="e">
        <f>LOOKUP('Navne blandet'!$E$40,'Navne blandet'!$E$40,'Navne blandet'!$E$40)</f>
        <v>#N/A</v>
      </c>
      <c r="E95" t="e">
        <f>LOOKUP('Navne blandet'!$F$40,'Navne blandet'!$F$40,'Navne blandet'!$F$40)</f>
        <v>#N/A</v>
      </c>
      <c r="F95" t="e">
        <f>LOOKUP('Navne blandet'!$G$40,'Navne blandet'!$G$40,'Navne blandet'!$G$40)</f>
        <v>#N/A</v>
      </c>
      <c r="H95" s="45" t="str">
        <f>('Navne blandet'!$I$40)</f>
        <v>#I/T</v>
      </c>
    </row>
    <row r="96" spans="1:8" x14ac:dyDescent="0.25">
      <c r="A96" s="1">
        <f t="shared" si="2"/>
        <v>93</v>
      </c>
      <c r="B96" t="e">
        <f>LOOKUP('Navne blandet'!$C$47,'Navne blandet'!$C$47,'Navne blandet'!$C$47)</f>
        <v>#N/A</v>
      </c>
      <c r="C96" t="e">
        <f>LOOKUP('Navne blandet'!$D$47,'Navne blandet'!$D$47,'Navne blandet'!$D$47)</f>
        <v>#N/A</v>
      </c>
      <c r="D96" t="e">
        <f>LOOKUP('Navne blandet'!$E$47,'Navne blandet'!$E$47,'Navne blandet'!$E$47)</f>
        <v>#N/A</v>
      </c>
      <c r="E96" t="e">
        <f>LOOKUP('Navne blandet'!$F$47,'Navne blandet'!$F$47,'Navne blandet'!$F$47)</f>
        <v>#N/A</v>
      </c>
      <c r="F96" t="e">
        <f>LOOKUP('Navne blandet'!$G$47,'Navne blandet'!$G$47,'Navne blandet'!$G$47)</f>
        <v>#N/A</v>
      </c>
      <c r="H96" s="45" t="str">
        <f>('Navne blandet'!$I$47)</f>
        <v>#I/T</v>
      </c>
    </row>
    <row r="97" spans="1:8" x14ac:dyDescent="0.25">
      <c r="A97" s="1">
        <f t="shared" si="2"/>
        <v>94</v>
      </c>
      <c r="B97" t="e">
        <f>LOOKUP('Navne blandet'!$C$59,'Navne blandet'!$C$59,'Navne blandet'!$C$59)</f>
        <v>#N/A</v>
      </c>
      <c r="C97" t="e">
        <f>LOOKUP('Navne blandet'!$D$59,'Navne blandet'!$D$59,'Navne blandet'!$D$59)</f>
        <v>#N/A</v>
      </c>
      <c r="D97" t="e">
        <f>LOOKUP('Navne blandet'!$E$59,'Navne blandet'!$E$59,'Navne blandet'!$E$59)</f>
        <v>#N/A</v>
      </c>
      <c r="E97" t="e">
        <f>LOOKUP('Navne blandet'!$F$59,'Navne blandet'!$F$59,'Navne blandet'!$F$59)</f>
        <v>#N/A</v>
      </c>
      <c r="F97" t="e">
        <f>LOOKUP('Navne blandet'!$G$59,'Navne blandet'!$G$59,'Navne blandet'!$G$59)</f>
        <v>#N/A</v>
      </c>
      <c r="H97" s="45" t="str">
        <f>('Navne blandet'!$I$59)</f>
        <v>#I/T</v>
      </c>
    </row>
    <row r="98" spans="1:8" x14ac:dyDescent="0.25">
      <c r="A98" s="1">
        <f t="shared" si="2"/>
        <v>95</v>
      </c>
      <c r="B98" t="e">
        <f>LOOKUP('Navne blandet'!$C$13,'Navne blandet'!$C$13,'Navne blandet'!$C$13)</f>
        <v>#N/A</v>
      </c>
      <c r="C98" t="e">
        <f>LOOKUP('Navne blandet'!$D$13,'Navne blandet'!$D$13,'Navne blandet'!$D$13)</f>
        <v>#N/A</v>
      </c>
      <c r="D98" t="e">
        <f>LOOKUP('Navne blandet'!$E$13,'Navne blandet'!$E$13,'Navne blandet'!$E$13)</f>
        <v>#N/A</v>
      </c>
      <c r="E98" t="e">
        <f>LOOKUP('Navne blandet'!$F$13,'Navne blandet'!$F$13,'Navne blandet'!$F$13)</f>
        <v>#N/A</v>
      </c>
      <c r="F98" t="e">
        <f>LOOKUP('Navne blandet'!$G$13,'Navne blandet'!$G$13,'Navne blandet'!$G$13)</f>
        <v>#N/A</v>
      </c>
      <c r="H98" s="45" t="str">
        <f>('Navne blandet'!$I$13)</f>
        <v>#I/T</v>
      </c>
    </row>
    <row r="99" spans="1:8" x14ac:dyDescent="0.25">
      <c r="A99" s="1">
        <f t="shared" si="2"/>
        <v>96</v>
      </c>
      <c r="B99" t="e">
        <f>LOOKUP('Navne blandet'!$C$89,'Navne blandet'!$C$89,'Navne blandet'!$C$89)</f>
        <v>#N/A</v>
      </c>
      <c r="C99" t="e">
        <f>LOOKUP('Navne blandet'!$D$89,'Navne blandet'!$D$89,'Navne blandet'!$D$89)</f>
        <v>#N/A</v>
      </c>
      <c r="D99" t="e">
        <f>LOOKUP('Navne blandet'!$E$89,'Navne blandet'!$E$89,'Navne blandet'!$E$89)</f>
        <v>#N/A</v>
      </c>
      <c r="E99" t="e">
        <f>LOOKUP('Navne blandet'!$F$89,'Navne blandet'!$F$89,'Navne blandet'!$F$89)</f>
        <v>#N/A</v>
      </c>
      <c r="F99" t="e">
        <f>LOOKUP('Navne blandet'!$G$89,'Navne blandet'!$G$89,'Navne blandet'!$G$89)</f>
        <v>#N/A</v>
      </c>
      <c r="H99" s="45" t="str">
        <f>('Navne blandet'!$I$89)</f>
        <v>#I/T</v>
      </c>
    </row>
    <row r="100" spans="1:8" x14ac:dyDescent="0.25">
      <c r="A100" s="1">
        <f t="shared" si="2"/>
        <v>97</v>
      </c>
      <c r="B100" t="e">
        <f>LOOKUP('Navne blandet'!$C$66,'Navne blandet'!$C$66,'Navne blandet'!$C$66)</f>
        <v>#N/A</v>
      </c>
      <c r="C100" t="e">
        <f>LOOKUP('Navne blandet'!$D$66,'Navne blandet'!$D$66,'Navne blandet'!$D$66)</f>
        <v>#N/A</v>
      </c>
      <c r="D100" t="e">
        <f>LOOKUP('Navne blandet'!$E$66,'Navne blandet'!$E$66,'Navne blandet'!$E$66)</f>
        <v>#N/A</v>
      </c>
      <c r="E100" t="e">
        <f>LOOKUP('Navne blandet'!$F$66,'Navne blandet'!$F$66,'Navne blandet'!$F$66)</f>
        <v>#N/A</v>
      </c>
      <c r="F100" t="e">
        <f>LOOKUP('Navne blandet'!$G$66,'Navne blandet'!$G$66,'Navne blandet'!$G$66)</f>
        <v>#N/A</v>
      </c>
      <c r="H100" s="45" t="str">
        <f>('Navne blandet'!$I$66)</f>
        <v>#I/T</v>
      </c>
    </row>
    <row r="101" spans="1:8" x14ac:dyDescent="0.25">
      <c r="A101" s="1">
        <f t="shared" ref="A101:A123" si="3">A100+1</f>
        <v>98</v>
      </c>
      <c r="B101" t="e">
        <f>LOOKUP('Navne blandet'!$C$42,'Navne blandet'!$C$42,'Navne blandet'!$C$42)</f>
        <v>#N/A</v>
      </c>
      <c r="C101" t="e">
        <f>LOOKUP('Navne blandet'!$D$42,'Navne blandet'!$D$42,'Navne blandet'!$D$42)</f>
        <v>#N/A</v>
      </c>
      <c r="D101" t="e">
        <f>LOOKUP('Navne blandet'!$E$42,'Navne blandet'!$E$42,'Navne blandet'!$E$42)</f>
        <v>#N/A</v>
      </c>
      <c r="E101" t="e">
        <f>LOOKUP('Navne blandet'!$F$42,'Navne blandet'!$F$42,'Navne blandet'!$F$42)</f>
        <v>#N/A</v>
      </c>
      <c r="F101" t="e">
        <f>LOOKUP('Navne blandet'!$G$42,'Navne blandet'!$G$42,'Navne blandet'!$G$42)</f>
        <v>#N/A</v>
      </c>
      <c r="H101" s="45" t="str">
        <f>('Navne blandet'!$I$42)</f>
        <v>#I/T</v>
      </c>
    </row>
    <row r="102" spans="1:8" x14ac:dyDescent="0.25">
      <c r="A102" s="1">
        <f t="shared" si="3"/>
        <v>99</v>
      </c>
      <c r="B102" t="e">
        <f>LOOKUP('Navne blandet'!$C$108,'Navne blandet'!$C$108,'Navne blandet'!$C$108)</f>
        <v>#N/A</v>
      </c>
      <c r="C102" t="e">
        <f>LOOKUP('Navne blandet'!$D$108,'Navne blandet'!$D$108,'Navne blandet'!$D$108)</f>
        <v>#N/A</v>
      </c>
      <c r="D102" t="e">
        <f>LOOKUP('Navne blandet'!$E$108,'Navne blandet'!$E$108,'Navne blandet'!$E$108)</f>
        <v>#N/A</v>
      </c>
      <c r="E102" t="e">
        <f>LOOKUP('Navne blandet'!$F$108,'Navne blandet'!$F$108,'Navne blandet'!$F$108)</f>
        <v>#N/A</v>
      </c>
      <c r="F102" t="e">
        <f>LOOKUP('Navne blandet'!$G$108,'Navne blandet'!$G$108,'Navne blandet'!$G$108)</f>
        <v>#N/A</v>
      </c>
      <c r="H102" s="45" t="str">
        <f>('Navne blandet'!$I$108)</f>
        <v>#I/T</v>
      </c>
    </row>
    <row r="103" spans="1:8" x14ac:dyDescent="0.25">
      <c r="A103" s="1">
        <f t="shared" si="3"/>
        <v>100</v>
      </c>
      <c r="B103" t="e">
        <f>LOOKUP('Navne blandet'!$C$10,'Navne blandet'!$C$10,'Navne blandet'!$C$10)</f>
        <v>#N/A</v>
      </c>
      <c r="C103" t="e">
        <f>LOOKUP('Navne blandet'!$D$10,'Navne blandet'!$D$10,'Navne blandet'!$D$10)</f>
        <v>#N/A</v>
      </c>
      <c r="D103" t="e">
        <f>LOOKUP('Navne blandet'!$E$10,'Navne blandet'!$E$10,'Navne blandet'!$E$10)</f>
        <v>#N/A</v>
      </c>
      <c r="E103" t="e">
        <f>LOOKUP('Navne blandet'!$F$10,'Navne blandet'!$F$10,'Navne blandet'!$F$10)</f>
        <v>#N/A</v>
      </c>
      <c r="F103" t="e">
        <f>LOOKUP('Navne blandet'!$G$10,'Navne blandet'!$G$10,'Navne blandet'!$G$10)</f>
        <v>#N/A</v>
      </c>
      <c r="H103" s="45" t="str">
        <f>('Navne blandet'!$I$10)</f>
        <v>#I/T</v>
      </c>
    </row>
    <row r="104" spans="1:8" x14ac:dyDescent="0.25">
      <c r="A104" s="1">
        <f t="shared" si="3"/>
        <v>101</v>
      </c>
      <c r="B104" t="e">
        <f>LOOKUP('Navne blandet'!$C$29,'Navne blandet'!$C$29,'Navne blandet'!$C$29)</f>
        <v>#N/A</v>
      </c>
      <c r="C104" t="e">
        <f>LOOKUP('Navne blandet'!$D$29,'Navne blandet'!$D$29,'Navne blandet'!$D$29)</f>
        <v>#N/A</v>
      </c>
      <c r="D104" t="e">
        <f>LOOKUP('Navne blandet'!$E$29,'Navne blandet'!$E$29,'Navne blandet'!$E$29)</f>
        <v>#N/A</v>
      </c>
      <c r="E104" t="e">
        <f>LOOKUP('Navne blandet'!$F$29,'Navne blandet'!$F$29,'Navne blandet'!$F$29)</f>
        <v>#N/A</v>
      </c>
      <c r="F104" t="e">
        <f>LOOKUP('Navne blandet'!$G$29,'Navne blandet'!$G$29,'Navne blandet'!$G$29)</f>
        <v>#N/A</v>
      </c>
      <c r="H104" s="45" t="str">
        <f>('Navne blandet'!$I$29)</f>
        <v>#I/T</v>
      </c>
    </row>
    <row r="105" spans="1:8" x14ac:dyDescent="0.25">
      <c r="A105" s="1">
        <f t="shared" si="3"/>
        <v>102</v>
      </c>
      <c r="B105" t="e">
        <f>LOOKUP('Navne blandet'!$C$75,'Navne blandet'!$C$75,'Navne blandet'!$C$75)</f>
        <v>#N/A</v>
      </c>
      <c r="C105" t="e">
        <f>LOOKUP('Navne blandet'!$D$75,'Navne blandet'!$D$75,'Navne blandet'!$D$75)</f>
        <v>#N/A</v>
      </c>
      <c r="D105" t="e">
        <f>LOOKUP('Navne blandet'!$E$75,'Navne blandet'!$E$75,'Navne blandet'!$E$75)</f>
        <v>#N/A</v>
      </c>
      <c r="E105" t="e">
        <f>LOOKUP('Navne blandet'!$F$75,'Navne blandet'!$F$75,'Navne blandet'!$F$75)</f>
        <v>#N/A</v>
      </c>
      <c r="F105" t="e">
        <f>LOOKUP('Navne blandet'!$G$75,'Navne blandet'!$G$75,'Navne blandet'!$G$75)</f>
        <v>#N/A</v>
      </c>
      <c r="H105" s="45" t="str">
        <f>('Navne blandet'!$I$75)</f>
        <v>#I/T</v>
      </c>
    </row>
    <row r="106" spans="1:8" x14ac:dyDescent="0.25">
      <c r="A106" s="1">
        <f t="shared" si="3"/>
        <v>103</v>
      </c>
      <c r="B106" t="e">
        <f>LOOKUP('Navne blandet'!$C$70,'Navne blandet'!$C$70,'Navne blandet'!$C$70)</f>
        <v>#N/A</v>
      </c>
      <c r="C106" t="e">
        <f>LOOKUP('Navne blandet'!$D$70,'Navne blandet'!$D$70,'Navne blandet'!$D$70)</f>
        <v>#N/A</v>
      </c>
      <c r="D106" t="e">
        <f>LOOKUP('Navne blandet'!$E$70,'Navne blandet'!$E$70,'Navne blandet'!$E$70)</f>
        <v>#N/A</v>
      </c>
      <c r="E106" t="e">
        <f>LOOKUP('Navne blandet'!$F$70,'Navne blandet'!$F$70,'Navne blandet'!$F$70)</f>
        <v>#N/A</v>
      </c>
      <c r="F106" t="e">
        <f>LOOKUP('Navne blandet'!$G$70,'Navne blandet'!$G$70,'Navne blandet'!$G$70)</f>
        <v>#N/A</v>
      </c>
      <c r="H106" s="45" t="str">
        <f>('Navne blandet'!$I$70)</f>
        <v>#I/T</v>
      </c>
    </row>
    <row r="107" spans="1:8" x14ac:dyDescent="0.25">
      <c r="A107" s="1">
        <f t="shared" si="3"/>
        <v>104</v>
      </c>
      <c r="B107" t="e">
        <f>LOOKUP('Navne blandet'!$C$26,'Navne blandet'!$C$26,'Navne blandet'!$C$26)</f>
        <v>#N/A</v>
      </c>
      <c r="C107" t="e">
        <f>LOOKUP('Navne blandet'!$D$26,'Navne blandet'!$D$26,'Navne blandet'!$D$26)</f>
        <v>#N/A</v>
      </c>
      <c r="D107" t="e">
        <f>LOOKUP('Navne blandet'!$E$26,'Navne blandet'!$E$26,'Navne blandet'!$E$26)</f>
        <v>#N/A</v>
      </c>
      <c r="E107" t="e">
        <f>LOOKUP('Navne blandet'!$F$26,'Navne blandet'!$F$26,'Navne blandet'!$F$26)</f>
        <v>#N/A</v>
      </c>
      <c r="F107" t="e">
        <f>LOOKUP('Navne blandet'!$G$26,'Navne blandet'!$G$26,'Navne blandet'!$G$26)</f>
        <v>#N/A</v>
      </c>
      <c r="H107" s="45" t="str">
        <f>('Navne blandet'!$I$26)</f>
        <v>#I/T</v>
      </c>
    </row>
    <row r="108" spans="1:8" x14ac:dyDescent="0.25">
      <c r="A108" s="1">
        <f t="shared" si="3"/>
        <v>105</v>
      </c>
      <c r="B108" t="e">
        <f>LOOKUP('Navne blandet'!$C$18,'Navne blandet'!$C$18,'Navne blandet'!$C$18)</f>
        <v>#N/A</v>
      </c>
      <c r="C108" t="e">
        <f>LOOKUP('Navne blandet'!$D$18,'Navne blandet'!$D$18,'Navne blandet'!$D$18)</f>
        <v>#N/A</v>
      </c>
      <c r="D108" t="e">
        <f>LOOKUP('Navne blandet'!$E$18,'Navne blandet'!$E$18,'Navne blandet'!$E$18)</f>
        <v>#N/A</v>
      </c>
      <c r="E108" t="e">
        <f>LOOKUP('Navne blandet'!$F$18,'Navne blandet'!$F$18,'Navne blandet'!$F$18)</f>
        <v>#N/A</v>
      </c>
      <c r="F108" t="e">
        <f>LOOKUP('Navne blandet'!$G$18,'Navne blandet'!$G$18,'Navne blandet'!$G$18)</f>
        <v>#N/A</v>
      </c>
      <c r="H108" s="45" t="str">
        <f>('Navne blandet'!$I$18)</f>
        <v>#I/T</v>
      </c>
    </row>
    <row r="109" spans="1:8" x14ac:dyDescent="0.25">
      <c r="A109" s="1">
        <f t="shared" si="3"/>
        <v>106</v>
      </c>
      <c r="B109" t="e">
        <f>LOOKUP('Navne blandet'!$C$12,'Navne blandet'!$C$12,'Navne blandet'!$C$12)</f>
        <v>#N/A</v>
      </c>
      <c r="C109" t="e">
        <f>LOOKUP('Navne blandet'!$D$12,'Navne blandet'!$D$12,'Navne blandet'!$D$12)</f>
        <v>#N/A</v>
      </c>
      <c r="D109" t="e">
        <f>LOOKUP('Navne blandet'!$E$12,'Navne blandet'!$E$12,'Navne blandet'!$E$12)</f>
        <v>#N/A</v>
      </c>
      <c r="E109" t="e">
        <f>LOOKUP('Navne blandet'!$F$12,'Navne blandet'!$F$12,'Navne blandet'!$F$12)</f>
        <v>#N/A</v>
      </c>
      <c r="F109" t="e">
        <f>LOOKUP('Navne blandet'!$G$12,'Navne blandet'!$G$12,'Navne blandet'!$G$12)</f>
        <v>#N/A</v>
      </c>
      <c r="H109" s="45" t="str">
        <f>('Navne blandet'!$I$12)</f>
        <v>#I/T</v>
      </c>
    </row>
    <row r="110" spans="1:8" x14ac:dyDescent="0.25">
      <c r="A110" s="1">
        <f t="shared" si="3"/>
        <v>107</v>
      </c>
      <c r="B110" t="e">
        <f>LOOKUP('Navne blandet'!$C$17,'Navne blandet'!$C$17,'Navne blandet'!$C$17)</f>
        <v>#N/A</v>
      </c>
      <c r="C110" t="e">
        <f>LOOKUP('Navne blandet'!$D$17,'Navne blandet'!$D$17,'Navne blandet'!$D$17)</f>
        <v>#N/A</v>
      </c>
      <c r="D110" t="e">
        <f>LOOKUP('Navne blandet'!$E$17,'Navne blandet'!$E$17,'Navne blandet'!$E$17)</f>
        <v>#N/A</v>
      </c>
      <c r="E110" t="e">
        <f>LOOKUP('Navne blandet'!$F$17,'Navne blandet'!$F$17,'Navne blandet'!$F$17)</f>
        <v>#N/A</v>
      </c>
      <c r="F110" t="e">
        <f>LOOKUP('Navne blandet'!$G$17,'Navne blandet'!$G$17,'Navne blandet'!$G$17)</f>
        <v>#N/A</v>
      </c>
      <c r="H110" s="45" t="str">
        <f>('Navne blandet'!$I$17)</f>
        <v>#I/T</v>
      </c>
    </row>
    <row r="111" spans="1:8" x14ac:dyDescent="0.25">
      <c r="A111" s="1">
        <f t="shared" si="3"/>
        <v>108</v>
      </c>
      <c r="B111" t="e">
        <f>LOOKUP('Navne blandet'!$C$15,'Navne blandet'!$C$15,'Navne blandet'!$C$15)</f>
        <v>#N/A</v>
      </c>
      <c r="C111" t="e">
        <f>LOOKUP('Navne blandet'!$D$15,'Navne blandet'!$D$15,'Navne blandet'!$D$15)</f>
        <v>#N/A</v>
      </c>
      <c r="D111" t="e">
        <f>LOOKUP('Navne blandet'!$E$15,'Navne blandet'!$E$15,'Navne blandet'!$E$15)</f>
        <v>#N/A</v>
      </c>
      <c r="E111" t="e">
        <f>LOOKUP('Navne blandet'!$F$15,'Navne blandet'!$F$15,'Navne blandet'!$F$15)</f>
        <v>#N/A</v>
      </c>
      <c r="F111" t="e">
        <f>LOOKUP('Navne blandet'!$G$15,'Navne blandet'!$G$15,'Navne blandet'!$G$15)</f>
        <v>#N/A</v>
      </c>
      <c r="H111" s="45" t="str">
        <f>('Navne blandet'!$I$15)</f>
        <v>#I/T</v>
      </c>
    </row>
    <row r="112" spans="1:8" x14ac:dyDescent="0.25">
      <c r="A112" s="1">
        <f t="shared" si="3"/>
        <v>109</v>
      </c>
      <c r="B112" t="e">
        <f>LOOKUP('Navne blandet'!$C$11,'Navne blandet'!$C$11,'Navne blandet'!$C$11)</f>
        <v>#N/A</v>
      </c>
      <c r="C112" t="e">
        <f>LOOKUP('Navne blandet'!$D$11,'Navne blandet'!$D$11,'Navne blandet'!$D$11)</f>
        <v>#N/A</v>
      </c>
      <c r="D112" t="e">
        <f>LOOKUP('Navne blandet'!$E$11,'Navne blandet'!$E$11,'Navne blandet'!$E$11)</f>
        <v>#N/A</v>
      </c>
      <c r="E112" t="e">
        <f>LOOKUP('Navne blandet'!$F$11,'Navne blandet'!$F$11,'Navne blandet'!$F$11)</f>
        <v>#N/A</v>
      </c>
      <c r="F112" t="e">
        <f>LOOKUP('Navne blandet'!$G$11,'Navne blandet'!$G$11,'Navne blandet'!$G$11)</f>
        <v>#N/A</v>
      </c>
      <c r="H112" s="45" t="str">
        <f>('Navne blandet'!$I$11)</f>
        <v>#I/T</v>
      </c>
    </row>
    <row r="113" spans="1:8" x14ac:dyDescent="0.25">
      <c r="A113" s="1">
        <f t="shared" si="3"/>
        <v>110</v>
      </c>
      <c r="B113" t="e">
        <f>LOOKUP('Navne blandet'!$C$51,'Navne blandet'!$C$51,'Navne blandet'!$C$51)</f>
        <v>#N/A</v>
      </c>
      <c r="C113" t="e">
        <f>LOOKUP('Navne blandet'!$D$51,'Navne blandet'!$D$51,'Navne blandet'!$D$51)</f>
        <v>#N/A</v>
      </c>
      <c r="D113" t="e">
        <f>LOOKUP('Navne blandet'!$E$51,'Navne blandet'!$E$51,'Navne blandet'!$E$51)</f>
        <v>#N/A</v>
      </c>
      <c r="E113" t="e">
        <f>LOOKUP('Navne blandet'!$F$51,'Navne blandet'!$F$51,'Navne blandet'!$F$51)</f>
        <v>#N/A</v>
      </c>
      <c r="F113" t="e">
        <f>LOOKUP('Navne blandet'!$G$51,'Navne blandet'!$G$51,'Navne blandet'!$G$51)</f>
        <v>#N/A</v>
      </c>
      <c r="H113" s="45" t="str">
        <f>('Navne blandet'!$I$51)</f>
        <v>#I/T</v>
      </c>
    </row>
    <row r="114" spans="1:8" x14ac:dyDescent="0.25">
      <c r="A114" s="1">
        <f t="shared" si="3"/>
        <v>111</v>
      </c>
      <c r="B114" t="e">
        <f>LOOKUP('Navne blandet'!$C$60,'Navne blandet'!$C$60,'Navne blandet'!$C$60)</f>
        <v>#N/A</v>
      </c>
      <c r="C114" t="e">
        <f>LOOKUP('Navne blandet'!$D$60,'Navne blandet'!$D$60,'Navne blandet'!$D$60)</f>
        <v>#N/A</v>
      </c>
      <c r="D114" t="e">
        <f>LOOKUP('Navne blandet'!$E$60,'Navne blandet'!$E$60,'Navne blandet'!$E$60)</f>
        <v>#N/A</v>
      </c>
      <c r="E114" t="e">
        <f>LOOKUP('Navne blandet'!$F$60,'Navne blandet'!$F$60,'Navne blandet'!$F$60)</f>
        <v>#N/A</v>
      </c>
      <c r="F114" t="e">
        <f>LOOKUP('Navne blandet'!$G$60,'Navne blandet'!$G$60,'Navne blandet'!$G$60)</f>
        <v>#N/A</v>
      </c>
      <c r="H114" s="45" t="str">
        <f>('Navne blandet'!$I$60)</f>
        <v>#I/T</v>
      </c>
    </row>
    <row r="115" spans="1:8" x14ac:dyDescent="0.25">
      <c r="A115" s="1">
        <f t="shared" si="3"/>
        <v>112</v>
      </c>
      <c r="B115" t="e">
        <f>LOOKUP('Navne blandet'!$C$23,'Navne blandet'!$C$23,'Navne blandet'!$C$23)</f>
        <v>#N/A</v>
      </c>
      <c r="C115" t="e">
        <f>LOOKUP('Navne blandet'!$D$23,'Navne blandet'!$D$23,'Navne blandet'!$D$23)</f>
        <v>#N/A</v>
      </c>
      <c r="D115" t="e">
        <f>LOOKUP('Navne blandet'!$E$23,'Navne blandet'!$E$23,'Navne blandet'!$E$23)</f>
        <v>#N/A</v>
      </c>
      <c r="E115" t="e">
        <f>LOOKUP('Navne blandet'!$F$23,'Navne blandet'!$F$23,'Navne blandet'!$F$23)</f>
        <v>#N/A</v>
      </c>
      <c r="F115" t="e">
        <f>LOOKUP('Navne blandet'!$G$23,'Navne blandet'!$G$23,'Navne blandet'!$G$23)</f>
        <v>#N/A</v>
      </c>
      <c r="H115" s="45" t="str">
        <f>('Navne blandet'!$I$24)</f>
        <v>#I/T</v>
      </c>
    </row>
    <row r="116" spans="1:8" x14ac:dyDescent="0.25">
      <c r="A116" s="1">
        <f t="shared" si="3"/>
        <v>113</v>
      </c>
      <c r="B116" t="e">
        <f>LOOKUP('Navne blandet'!$C$4,'Navne blandet'!$C$4,'Navne blandet'!$C$4)</f>
        <v>#N/A</v>
      </c>
      <c r="C116" t="e">
        <f>LOOKUP('Navne blandet'!$D$4,'Navne blandet'!$D$4,'Navne blandet'!$D$4)</f>
        <v>#N/A</v>
      </c>
      <c r="D116" t="e">
        <f>LOOKUP('Navne blandet'!$E$4,'Navne blandet'!$E$4,'Navne blandet'!$E$4)</f>
        <v>#N/A</v>
      </c>
      <c r="E116" t="e">
        <f>LOOKUP('Navne blandet'!$F$4,'Navne blandet'!$F$4,'Navne blandet'!$F$4)</f>
        <v>#N/A</v>
      </c>
      <c r="F116" t="e">
        <f>LOOKUP('Navne blandet'!$G$4,'Navne blandet'!$G$4,'Navne blandet'!$G$4)</f>
        <v>#N/A</v>
      </c>
      <c r="H116" s="45" t="str">
        <f>('Navne blandet'!$I$4)</f>
        <v>#I/T</v>
      </c>
    </row>
    <row r="117" spans="1:8" x14ac:dyDescent="0.25">
      <c r="A117" s="1">
        <f t="shared" si="3"/>
        <v>114</v>
      </c>
      <c r="B117" t="e">
        <f>LOOKUP('Navne blandet'!$C$61,'Navne blandet'!$C$61,'Navne blandet'!$C$61)</f>
        <v>#N/A</v>
      </c>
      <c r="C117" t="e">
        <f>LOOKUP('Navne blandet'!$D$61,'Navne blandet'!$D$61,'Navne blandet'!$D$61)</f>
        <v>#N/A</v>
      </c>
      <c r="D117" t="e">
        <f>LOOKUP('Navne blandet'!$E$61,'Navne blandet'!$E$61,'Navne blandet'!$E$61)</f>
        <v>#N/A</v>
      </c>
      <c r="E117" t="e">
        <f>LOOKUP('Navne blandet'!$F$61,'Navne blandet'!$F$61,'Navne blandet'!$F$61)</f>
        <v>#N/A</v>
      </c>
      <c r="F117" t="e">
        <f>LOOKUP('Navne blandet'!$G$61,'Navne blandet'!$G$61,'Navne blandet'!$G$61)</f>
        <v>#N/A</v>
      </c>
      <c r="H117" s="45" t="str">
        <f>('Navne blandet'!$I$61)</f>
        <v>#I/T</v>
      </c>
    </row>
    <row r="118" spans="1:8" x14ac:dyDescent="0.25">
      <c r="A118" s="1">
        <f t="shared" si="3"/>
        <v>115</v>
      </c>
      <c r="B118" t="e">
        <f>LOOKUP('Navne blandet'!$C$21,'Navne blandet'!$C$21,'Navne blandet'!$C$21)</f>
        <v>#N/A</v>
      </c>
      <c r="C118" t="e">
        <f>LOOKUP('Navne blandet'!$D$21,'Navne blandet'!$D$21,'Navne blandet'!$D$21)</f>
        <v>#N/A</v>
      </c>
      <c r="D118" t="e">
        <f>LOOKUP('Navne blandet'!$E$21,'Navne blandet'!$E$21,'Navne blandet'!$E$21)</f>
        <v>#N/A</v>
      </c>
      <c r="E118" t="e">
        <f>LOOKUP('Navne blandet'!$F$21,'Navne blandet'!$F$21,'Navne blandet'!$F$21)</f>
        <v>#N/A</v>
      </c>
      <c r="F118" t="e">
        <f>LOOKUP('Navne blandet'!$G$21,'Navne blandet'!$G$21,'Navne blandet'!$G$21)</f>
        <v>#N/A</v>
      </c>
      <c r="H118" s="45" t="str">
        <f>('Navne blandet'!$I$22)</f>
        <v>#I/T</v>
      </c>
    </row>
    <row r="119" spans="1:8" x14ac:dyDescent="0.25">
      <c r="A119" s="1">
        <f t="shared" si="3"/>
        <v>116</v>
      </c>
      <c r="B119" t="e">
        <f>LOOKUP('Navne blandet'!$C$7,'Navne blandet'!$C$7,'Navne blandet'!$C$7)</f>
        <v>#N/A</v>
      </c>
      <c r="C119" t="e">
        <f>LOOKUP('Navne blandet'!$D$7,'Navne blandet'!$D$7,'Navne blandet'!$D$7)</f>
        <v>#N/A</v>
      </c>
      <c r="D119" t="e">
        <f>LOOKUP('Navne blandet'!$E$7,'Navne blandet'!$E$7,'Navne blandet'!$E$7)</f>
        <v>#N/A</v>
      </c>
      <c r="E119" t="e">
        <f>LOOKUP('Navne blandet'!$F$7,'Navne blandet'!$F$7,'Navne blandet'!$F$7)</f>
        <v>#N/A</v>
      </c>
      <c r="F119" t="e">
        <f>LOOKUP('Navne blandet'!$G$7,'Navne blandet'!$G$7,'Navne blandet'!$G$7)</f>
        <v>#N/A</v>
      </c>
      <c r="H119" s="45" t="str">
        <f>('Navne blandet'!$I$7)</f>
        <v>#I/T</v>
      </c>
    </row>
    <row r="120" spans="1:8" x14ac:dyDescent="0.25">
      <c r="A120" s="1">
        <f t="shared" si="3"/>
        <v>117</v>
      </c>
      <c r="B120" t="e">
        <f>LOOKUP('Navne blandet'!$C$14,'Navne blandet'!$C$14,'Navne blandet'!$C$14)</f>
        <v>#N/A</v>
      </c>
      <c r="C120" t="e">
        <f>LOOKUP('Navne blandet'!$D$14,'Navne blandet'!$D$14,'Navne blandet'!$D$14)</f>
        <v>#N/A</v>
      </c>
      <c r="D120" t="e">
        <f>LOOKUP('Navne blandet'!$E$14,'Navne blandet'!$E$14,'Navne blandet'!$E$14)</f>
        <v>#N/A</v>
      </c>
      <c r="E120" t="e">
        <f>LOOKUP('Navne blandet'!$F$14,'Navne blandet'!$F$14,'Navne blandet'!$F$14)</f>
        <v>#N/A</v>
      </c>
      <c r="F120" t="e">
        <f>LOOKUP('Navne blandet'!$G$14,'Navne blandet'!$G$14,'Navne blandet'!$G$14)</f>
        <v>#N/A</v>
      </c>
      <c r="H120" s="45" t="str">
        <f>('Navne blandet'!$I$14)</f>
        <v>#I/T</v>
      </c>
    </row>
    <row r="121" spans="1:8" x14ac:dyDescent="0.25">
      <c r="A121" s="1">
        <f t="shared" si="3"/>
        <v>118</v>
      </c>
      <c r="B121" t="e">
        <f>LOOKUP('Navne blandet'!$C$6,'Navne blandet'!$C$6,'Navne blandet'!$C$6)</f>
        <v>#N/A</v>
      </c>
      <c r="C121" t="e">
        <f>LOOKUP('Navne blandet'!$D$6,'Navne blandet'!$D$6,'Navne blandet'!$D$6)</f>
        <v>#N/A</v>
      </c>
      <c r="D121" t="e">
        <f>LOOKUP('Navne blandet'!$E$6,'Navne blandet'!$E$6,'Navne blandet'!$E$6)</f>
        <v>#N/A</v>
      </c>
      <c r="E121" t="e">
        <f>LOOKUP('Navne blandet'!$F$6,'Navne blandet'!$F$6,'Navne blandet'!$F$6)</f>
        <v>#N/A</v>
      </c>
      <c r="F121" t="e">
        <f>LOOKUP('Navne blandet'!$G$6,'Navne blandet'!$G$6,'Navne blandet'!$G$6)</f>
        <v>#N/A</v>
      </c>
      <c r="H121" s="45" t="str">
        <f>('Navne blandet'!$I$6)</f>
        <v>#I/T</v>
      </c>
    </row>
    <row r="122" spans="1:8" x14ac:dyDescent="0.25">
      <c r="A122" s="1">
        <f t="shared" si="3"/>
        <v>119</v>
      </c>
      <c r="B122" t="e">
        <f>LOOKUP('Navne blandet'!$C$24,'Navne blandet'!$C$24,'Navne blandet'!$C$24)</f>
        <v>#N/A</v>
      </c>
      <c r="C122" t="e">
        <f>LOOKUP('Navne blandet'!$D$24,'Navne blandet'!$D$24,'Navne blandet'!$D$24)</f>
        <v>#N/A</v>
      </c>
      <c r="D122" t="e">
        <f>LOOKUP('Navne blandet'!$E$24,'Navne blandet'!$E$24,'Navne blandet'!$E$24)</f>
        <v>#N/A</v>
      </c>
      <c r="E122" t="e">
        <f>LOOKUP('Navne blandet'!$F$24,'Navne blandet'!$F$24,'Navne blandet'!$F$24)</f>
        <v>#N/A</v>
      </c>
      <c r="F122" t="e">
        <f>LOOKUP('Navne blandet'!$G$24,'Navne blandet'!$G$24,'Navne blandet'!$G$24)</f>
        <v>#N/A</v>
      </c>
      <c r="H122" s="45" t="str">
        <f>('Navne blandet'!$I$21)</f>
        <v>#I/T</v>
      </c>
    </row>
    <row r="123" spans="1:8" x14ac:dyDescent="0.25">
      <c r="A123" s="1">
        <f t="shared" si="3"/>
        <v>120</v>
      </c>
      <c r="B123" t="e">
        <f>LOOKUP('Navne blandet'!$C$16,'Navne blandet'!$C$16,'Navne blandet'!$C$16)</f>
        <v>#N/A</v>
      </c>
      <c r="C123" t="e">
        <f>LOOKUP('Navne blandet'!$D$16,'Navne blandet'!$D$16,'Navne blandet'!$D$16)</f>
        <v>#N/A</v>
      </c>
      <c r="D123" t="e">
        <f>LOOKUP('Navne blandet'!$E$16,'Navne blandet'!$E$16,'Navne blandet'!$E$16)</f>
        <v>#N/A</v>
      </c>
      <c r="E123" t="e">
        <f>LOOKUP('Navne blandet'!$F$16,'Navne blandet'!$F$16,'Navne blandet'!$F$16)</f>
        <v>#N/A</v>
      </c>
      <c r="F123" t="e">
        <f>LOOKUP('Navne blandet'!$G$16,'Navne blandet'!$G$16,'Navne blandet'!$G$16)</f>
        <v>#N/A</v>
      </c>
      <c r="H123" s="45" t="str">
        <f>('Navne blandet'!$I$16)</f>
        <v>#I/T</v>
      </c>
    </row>
  </sheetData>
  <autoFilter ref="B3:H3" xr:uid="{00000000-0009-0000-0000-000004000000}">
    <sortState xmlns:xlrd2="http://schemas.microsoft.com/office/spreadsheetml/2017/richdata2" ref="B4:H123">
      <sortCondition ref="H3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J243"/>
  <sheetViews>
    <sheetView workbookViewId="0">
      <selection activeCell="J2" sqref="J2"/>
    </sheetView>
  </sheetViews>
  <sheetFormatPr defaultRowHeight="15" x14ac:dyDescent="0.25"/>
  <cols>
    <col min="2" max="3" width="23" bestFit="1" customWidth="1"/>
    <col min="4" max="4" width="18.5703125" bestFit="1" customWidth="1"/>
    <col min="5" max="5" width="17" bestFit="1" customWidth="1"/>
    <col min="6" max="6" width="21.5703125" bestFit="1" customWidth="1"/>
    <col min="24" max="24" width="12.5703125" bestFit="1" customWidth="1"/>
  </cols>
  <sheetData>
    <row r="2" spans="1:10" x14ac:dyDescent="0.25">
      <c r="A2" t="s">
        <v>31</v>
      </c>
      <c r="J2" s="60" t="s">
        <v>96</v>
      </c>
    </row>
    <row r="3" spans="1:10" x14ac:dyDescent="0.25">
      <c r="A3" s="39" t="s">
        <v>36</v>
      </c>
      <c r="B3" s="30" t="s">
        <v>32</v>
      </c>
      <c r="C3" s="30" t="s">
        <v>33</v>
      </c>
      <c r="D3" s="30" t="s">
        <v>34</v>
      </c>
      <c r="E3" s="30" t="s">
        <v>35</v>
      </c>
      <c r="F3" s="30" t="s">
        <v>6</v>
      </c>
      <c r="G3" s="30" t="s">
        <v>3</v>
      </c>
      <c r="H3" s="30" t="s">
        <v>4</v>
      </c>
      <c r="I3" s="30" t="s">
        <v>5</v>
      </c>
      <c r="J3" s="30" t="s">
        <v>29</v>
      </c>
    </row>
    <row r="4" spans="1:10" x14ac:dyDescent="0.25">
      <c r="A4" s="1">
        <v>1</v>
      </c>
      <c r="B4">
        <f>$B$232</f>
        <v>0</v>
      </c>
      <c r="C4">
        <f>$B$233</f>
        <v>0</v>
      </c>
      <c r="D4">
        <f>$B$234</f>
        <v>0</v>
      </c>
      <c r="E4">
        <f>$B$235</f>
        <v>0</v>
      </c>
      <c r="F4">
        <f>$C$232</f>
        <v>0</v>
      </c>
      <c r="G4">
        <f>$D$236</f>
        <v>0</v>
      </c>
      <c r="H4">
        <f>$E$236</f>
        <v>0</v>
      </c>
      <c r="I4">
        <f>$F$236</f>
        <v>0</v>
      </c>
      <c r="J4">
        <f>$G$236</f>
        <v>0</v>
      </c>
    </row>
    <row r="5" spans="1:10" x14ac:dyDescent="0.25">
      <c r="A5" s="1">
        <f t="shared" ref="A5:A33" si="0">A4+1</f>
        <v>2</v>
      </c>
      <c r="B5">
        <f>$B$148</f>
        <v>0</v>
      </c>
      <c r="C5">
        <f>$B$149</f>
        <v>0</v>
      </c>
      <c r="D5">
        <f>$B$150</f>
        <v>0</v>
      </c>
      <c r="E5">
        <f>$B$151</f>
        <v>0</v>
      </c>
      <c r="F5">
        <f>$C$148</f>
        <v>0</v>
      </c>
      <c r="G5">
        <f>$D$152</f>
        <v>0</v>
      </c>
      <c r="H5">
        <f>$E$152</f>
        <v>0</v>
      </c>
      <c r="I5">
        <f>$F$152</f>
        <v>0</v>
      </c>
      <c r="J5">
        <f>$G$152</f>
        <v>0</v>
      </c>
    </row>
    <row r="6" spans="1:10" x14ac:dyDescent="0.25">
      <c r="A6" s="1">
        <f t="shared" si="0"/>
        <v>3</v>
      </c>
      <c r="B6">
        <f>$B$239</f>
        <v>0</v>
      </c>
      <c r="C6">
        <f>$B$240</f>
        <v>0</v>
      </c>
      <c r="D6">
        <f>$B$241</f>
        <v>0</v>
      </c>
      <c r="E6">
        <f>$B$242</f>
        <v>0</v>
      </c>
      <c r="F6">
        <f>$C$239</f>
        <v>0</v>
      </c>
      <c r="G6">
        <f>$D$243</f>
        <v>0</v>
      </c>
      <c r="H6">
        <f>$E$243</f>
        <v>0</v>
      </c>
      <c r="I6">
        <f>$F$243</f>
        <v>0</v>
      </c>
      <c r="J6">
        <f>$G$243</f>
        <v>0</v>
      </c>
    </row>
    <row r="7" spans="1:10" x14ac:dyDescent="0.25">
      <c r="A7" s="1">
        <f t="shared" si="0"/>
        <v>4</v>
      </c>
      <c r="B7">
        <f>$B$85</f>
        <v>0</v>
      </c>
      <c r="C7">
        <f>$B$86</f>
        <v>0</v>
      </c>
      <c r="D7">
        <f>$B$87</f>
        <v>0</v>
      </c>
      <c r="E7">
        <f>$B$88</f>
        <v>0</v>
      </c>
      <c r="F7">
        <f>$C$85</f>
        <v>0</v>
      </c>
      <c r="G7">
        <f>$D$89</f>
        <v>0</v>
      </c>
      <c r="H7">
        <f>$E$89</f>
        <v>0</v>
      </c>
      <c r="I7">
        <f>$F$89</f>
        <v>0</v>
      </c>
      <c r="J7">
        <f>$G$89</f>
        <v>0</v>
      </c>
    </row>
    <row r="8" spans="1:10" x14ac:dyDescent="0.25">
      <c r="A8" s="1">
        <f t="shared" si="0"/>
        <v>5</v>
      </c>
      <c r="B8">
        <f>$B$211</f>
        <v>0</v>
      </c>
      <c r="C8">
        <f>$B$212</f>
        <v>0</v>
      </c>
      <c r="D8">
        <f>$B$213</f>
        <v>0</v>
      </c>
      <c r="E8">
        <f>$B$214</f>
        <v>0</v>
      </c>
      <c r="F8">
        <f>$C$211</f>
        <v>0</v>
      </c>
      <c r="G8">
        <f>$D$215</f>
        <v>0</v>
      </c>
      <c r="H8">
        <f>$E$215</f>
        <v>0</v>
      </c>
      <c r="I8">
        <f>$F$215</f>
        <v>0</v>
      </c>
      <c r="J8">
        <f>$G$215</f>
        <v>0</v>
      </c>
    </row>
    <row r="9" spans="1:10" x14ac:dyDescent="0.25">
      <c r="A9" s="1">
        <f t="shared" si="0"/>
        <v>6</v>
      </c>
      <c r="B9">
        <f>$B$92</f>
        <v>0</v>
      </c>
      <c r="C9">
        <f>$B$93</f>
        <v>0</v>
      </c>
      <c r="D9">
        <f>$B$94</f>
        <v>0</v>
      </c>
      <c r="E9">
        <f>$B$95</f>
        <v>0</v>
      </c>
      <c r="F9">
        <f>$C$92</f>
        <v>0</v>
      </c>
      <c r="G9">
        <f>$D$96</f>
        <v>0</v>
      </c>
      <c r="H9">
        <f>$E$96</f>
        <v>0</v>
      </c>
      <c r="I9">
        <f>$F$96</f>
        <v>0</v>
      </c>
      <c r="J9">
        <f>$G$96</f>
        <v>0</v>
      </c>
    </row>
    <row r="10" spans="1:10" x14ac:dyDescent="0.25">
      <c r="A10" s="1">
        <f t="shared" si="0"/>
        <v>7</v>
      </c>
      <c r="B10">
        <f>$B$169</f>
        <v>0</v>
      </c>
      <c r="C10">
        <f>$B$170</f>
        <v>0</v>
      </c>
      <c r="D10">
        <f>$B$171</f>
        <v>0</v>
      </c>
      <c r="E10">
        <f>$B$172</f>
        <v>0</v>
      </c>
      <c r="F10">
        <f>$C$169</f>
        <v>0</v>
      </c>
      <c r="G10">
        <f>$D$173</f>
        <v>0</v>
      </c>
      <c r="H10">
        <f>$E$173</f>
        <v>0</v>
      </c>
      <c r="I10">
        <f>$F$173</f>
        <v>0</v>
      </c>
      <c r="J10">
        <f>$G$173</f>
        <v>0</v>
      </c>
    </row>
    <row r="11" spans="1:10" x14ac:dyDescent="0.25">
      <c r="A11" s="1">
        <f t="shared" si="0"/>
        <v>8</v>
      </c>
      <c r="B11" s="25">
        <f>$B$162</f>
        <v>0</v>
      </c>
      <c r="C11" s="25">
        <f>$B$163</f>
        <v>0</v>
      </c>
      <c r="D11" s="25">
        <f>$B$164</f>
        <v>0</v>
      </c>
      <c r="E11" s="25">
        <f>$B$165</f>
        <v>0</v>
      </c>
      <c r="F11" s="25">
        <f>$C$162</f>
        <v>0</v>
      </c>
      <c r="G11" s="25">
        <f>$D$166</f>
        <v>0</v>
      </c>
      <c r="H11">
        <f>$E$166</f>
        <v>0</v>
      </c>
      <c r="I11">
        <f>$F$166</f>
        <v>0</v>
      </c>
      <c r="J11">
        <f>$G$166</f>
        <v>0</v>
      </c>
    </row>
    <row r="12" spans="1:10" x14ac:dyDescent="0.25">
      <c r="A12" s="1">
        <f t="shared" si="0"/>
        <v>9</v>
      </c>
      <c r="B12">
        <f>$B$183</f>
        <v>0</v>
      </c>
      <c r="C12">
        <f>$B$184</f>
        <v>0</v>
      </c>
      <c r="D12">
        <f>$B$185</f>
        <v>0</v>
      </c>
      <c r="E12">
        <f>$B$186</f>
        <v>0</v>
      </c>
      <c r="F12">
        <f>$C$183</f>
        <v>0</v>
      </c>
      <c r="G12">
        <f>$D$187</f>
        <v>0</v>
      </c>
      <c r="H12">
        <f>$E$187</f>
        <v>0</v>
      </c>
      <c r="I12">
        <f>$F$187</f>
        <v>0</v>
      </c>
      <c r="J12">
        <f>$G$187</f>
        <v>0</v>
      </c>
    </row>
    <row r="13" spans="1:10" x14ac:dyDescent="0.25">
      <c r="A13" s="1">
        <f t="shared" si="0"/>
        <v>10</v>
      </c>
      <c r="B13">
        <f>$B$120</f>
        <v>0</v>
      </c>
      <c r="C13">
        <f>$B$121</f>
        <v>0</v>
      </c>
      <c r="D13">
        <f>$B$122</f>
        <v>0</v>
      </c>
      <c r="E13">
        <f>$B$123</f>
        <v>0</v>
      </c>
      <c r="F13">
        <f>$C$120</f>
        <v>0</v>
      </c>
      <c r="G13">
        <f>$D$124</f>
        <v>0</v>
      </c>
      <c r="H13">
        <f>$E$124</f>
        <v>0</v>
      </c>
      <c r="I13">
        <f>$F$124</f>
        <v>0</v>
      </c>
      <c r="J13">
        <f>$G$124</f>
        <v>0</v>
      </c>
    </row>
    <row r="14" spans="1:10" x14ac:dyDescent="0.25">
      <c r="A14" s="1">
        <f t="shared" si="0"/>
        <v>11</v>
      </c>
      <c r="B14">
        <f>$B$204</f>
        <v>0</v>
      </c>
      <c r="C14">
        <f>$B$205</f>
        <v>0</v>
      </c>
      <c r="D14">
        <f>$B$206</f>
        <v>0</v>
      </c>
      <c r="E14">
        <f>$B$207</f>
        <v>0</v>
      </c>
      <c r="F14">
        <f>$C$204</f>
        <v>0</v>
      </c>
      <c r="G14">
        <f>$D$208</f>
        <v>0</v>
      </c>
      <c r="H14">
        <f>$E$208</f>
        <v>0</v>
      </c>
      <c r="I14">
        <f>$F$208</f>
        <v>0</v>
      </c>
      <c r="J14">
        <f>$G$208</f>
        <v>0</v>
      </c>
    </row>
    <row r="15" spans="1:10" x14ac:dyDescent="0.25">
      <c r="A15" s="1">
        <f t="shared" si="0"/>
        <v>12</v>
      </c>
      <c r="B15">
        <f>$B$106</f>
        <v>0</v>
      </c>
      <c r="C15">
        <f>$B$107</f>
        <v>0</v>
      </c>
      <c r="D15">
        <f>$B$108</f>
        <v>0</v>
      </c>
      <c r="E15">
        <f>$B$109</f>
        <v>0</v>
      </c>
      <c r="F15">
        <f>$C$106</f>
        <v>0</v>
      </c>
      <c r="G15">
        <f>$D$110</f>
        <v>0</v>
      </c>
      <c r="H15">
        <f>$E$110</f>
        <v>0</v>
      </c>
      <c r="I15">
        <f>$F$110</f>
        <v>0</v>
      </c>
      <c r="J15">
        <f>$G$110</f>
        <v>0</v>
      </c>
    </row>
    <row r="16" spans="1:10" x14ac:dyDescent="0.25">
      <c r="A16" s="1">
        <f t="shared" si="0"/>
        <v>13</v>
      </c>
      <c r="B16">
        <f>$B$190</f>
        <v>0</v>
      </c>
      <c r="C16">
        <f>$B$191</f>
        <v>0</v>
      </c>
      <c r="D16">
        <f>$B$192</f>
        <v>0</v>
      </c>
      <c r="E16">
        <f>$B$193</f>
        <v>0</v>
      </c>
      <c r="F16">
        <f>$C$190</f>
        <v>0</v>
      </c>
      <c r="G16">
        <f>$D$194</f>
        <v>0</v>
      </c>
      <c r="H16">
        <f>$E$194</f>
        <v>0</v>
      </c>
      <c r="I16">
        <f>$F$194</f>
        <v>0</v>
      </c>
      <c r="J16">
        <f>$G$194</f>
        <v>0</v>
      </c>
    </row>
    <row r="17" spans="1:10" x14ac:dyDescent="0.25">
      <c r="A17" s="1">
        <f t="shared" si="0"/>
        <v>14</v>
      </c>
      <c r="B17">
        <f>$B$197</f>
        <v>0</v>
      </c>
      <c r="C17">
        <f>$B$198</f>
        <v>0</v>
      </c>
      <c r="D17">
        <f>$B$199</f>
        <v>0</v>
      </c>
      <c r="E17">
        <f>$B$200</f>
        <v>0</v>
      </c>
      <c r="F17">
        <f>$C$197</f>
        <v>0</v>
      </c>
      <c r="G17">
        <f>$D$201</f>
        <v>0</v>
      </c>
      <c r="H17">
        <f>$E$201</f>
        <v>0</v>
      </c>
      <c r="I17">
        <f>$F$201</f>
        <v>0</v>
      </c>
      <c r="J17">
        <f>$G$201</f>
        <v>0</v>
      </c>
    </row>
    <row r="18" spans="1:10" x14ac:dyDescent="0.25">
      <c r="A18" s="1">
        <f t="shared" si="0"/>
        <v>15</v>
      </c>
      <c r="B18">
        <f>$B$176</f>
        <v>0</v>
      </c>
      <c r="C18">
        <f>$B$177</f>
        <v>0</v>
      </c>
      <c r="D18">
        <f>$B$178</f>
        <v>0</v>
      </c>
      <c r="E18">
        <f>$B$179</f>
        <v>0</v>
      </c>
      <c r="F18">
        <f>$C$176</f>
        <v>0</v>
      </c>
      <c r="G18">
        <f>$D$180</f>
        <v>0</v>
      </c>
      <c r="H18">
        <f>$E$180</f>
        <v>0</v>
      </c>
      <c r="I18">
        <f>$F$180</f>
        <v>0</v>
      </c>
      <c r="J18">
        <f>$G$180</f>
        <v>0</v>
      </c>
    </row>
    <row r="19" spans="1:10" x14ac:dyDescent="0.25">
      <c r="A19" s="1">
        <f t="shared" si="0"/>
        <v>16</v>
      </c>
      <c r="B19">
        <f>$B$218</f>
        <v>0</v>
      </c>
      <c r="C19">
        <f>$B$219</f>
        <v>0</v>
      </c>
      <c r="D19">
        <f>$B$220</f>
        <v>0</v>
      </c>
      <c r="E19">
        <f>$B$221</f>
        <v>0</v>
      </c>
      <c r="F19">
        <f>$C$218</f>
        <v>0</v>
      </c>
      <c r="G19">
        <f>$D$222</f>
        <v>0</v>
      </c>
      <c r="H19">
        <f>$E$222</f>
        <v>0</v>
      </c>
      <c r="I19">
        <f>$F$222</f>
        <v>0</v>
      </c>
      <c r="J19">
        <f>$G$222</f>
        <v>0</v>
      </c>
    </row>
    <row r="20" spans="1:10" x14ac:dyDescent="0.25">
      <c r="A20" s="1">
        <f t="shared" si="0"/>
        <v>17</v>
      </c>
      <c r="B20">
        <f>$B$113</f>
        <v>0</v>
      </c>
      <c r="C20">
        <f>$B$114</f>
        <v>0</v>
      </c>
      <c r="D20">
        <f>$B$115</f>
        <v>0</v>
      </c>
      <c r="E20">
        <f>$B$116</f>
        <v>0</v>
      </c>
      <c r="F20">
        <f>$C$113</f>
        <v>0</v>
      </c>
      <c r="G20" s="25">
        <f>$D$117</f>
        <v>0</v>
      </c>
      <c r="H20">
        <f>$E$117</f>
        <v>0</v>
      </c>
      <c r="I20">
        <f>$F$117</f>
        <v>0</v>
      </c>
      <c r="J20">
        <f>$G$117</f>
        <v>0</v>
      </c>
    </row>
    <row r="21" spans="1:10" x14ac:dyDescent="0.25">
      <c r="A21" s="1">
        <f t="shared" si="0"/>
        <v>18</v>
      </c>
      <c r="B21">
        <f>$B$99</f>
        <v>0</v>
      </c>
      <c r="C21">
        <f>$B$100</f>
        <v>0</v>
      </c>
      <c r="D21">
        <f>$B$101</f>
        <v>0</v>
      </c>
      <c r="E21">
        <f>$B$102</f>
        <v>0</v>
      </c>
      <c r="F21">
        <f>$C$99</f>
        <v>0</v>
      </c>
      <c r="G21" s="25">
        <f>$D$103</f>
        <v>0</v>
      </c>
      <c r="H21">
        <f>$E$103</f>
        <v>0</v>
      </c>
      <c r="I21">
        <f>$F$103</f>
        <v>0</v>
      </c>
      <c r="J21">
        <f>$G$103</f>
        <v>0</v>
      </c>
    </row>
    <row r="22" spans="1:10" x14ac:dyDescent="0.25">
      <c r="A22" s="1">
        <f t="shared" si="0"/>
        <v>19</v>
      </c>
      <c r="B22">
        <f>$B$78</f>
        <v>0</v>
      </c>
      <c r="C22">
        <f>$B$79</f>
        <v>0</v>
      </c>
      <c r="D22">
        <f>$B$80</f>
        <v>0</v>
      </c>
      <c r="E22">
        <f>$B$81</f>
        <v>0</v>
      </c>
      <c r="F22">
        <f>$C$78</f>
        <v>0</v>
      </c>
      <c r="G22">
        <f>$D$82</f>
        <v>0</v>
      </c>
      <c r="H22">
        <f>$E$82</f>
        <v>0</v>
      </c>
      <c r="I22">
        <f>$F$82</f>
        <v>0</v>
      </c>
      <c r="J22">
        <f>$G$82</f>
        <v>0</v>
      </c>
    </row>
    <row r="23" spans="1:10" x14ac:dyDescent="0.25">
      <c r="A23" s="1">
        <f t="shared" si="0"/>
        <v>20</v>
      </c>
      <c r="B23">
        <f>$B$127</f>
        <v>0</v>
      </c>
      <c r="C23">
        <f>$B$128</f>
        <v>0</v>
      </c>
      <c r="D23">
        <f>$B$129</f>
        <v>0</v>
      </c>
      <c r="E23">
        <f>$B$130</f>
        <v>0</v>
      </c>
      <c r="F23">
        <f>$C$127</f>
        <v>0</v>
      </c>
      <c r="G23" s="25">
        <f>$D$131</f>
        <v>0</v>
      </c>
      <c r="H23">
        <f>$E$131</f>
        <v>0</v>
      </c>
      <c r="I23">
        <f>$F$131</f>
        <v>0</v>
      </c>
      <c r="J23">
        <f>$G$131</f>
        <v>0</v>
      </c>
    </row>
    <row r="24" spans="1:10" x14ac:dyDescent="0.25">
      <c r="A24" s="1">
        <f t="shared" si="0"/>
        <v>21</v>
      </c>
      <c r="B24">
        <f>$B$225</f>
        <v>0</v>
      </c>
      <c r="C24">
        <f>$B$226</f>
        <v>0</v>
      </c>
      <c r="D24">
        <f>$B$227</f>
        <v>0</v>
      </c>
      <c r="E24">
        <f>$B$228</f>
        <v>0</v>
      </c>
      <c r="F24">
        <f>$C$225</f>
        <v>0</v>
      </c>
      <c r="G24">
        <f>$D$229</f>
        <v>0</v>
      </c>
      <c r="H24">
        <f>$E$229</f>
        <v>0</v>
      </c>
      <c r="I24">
        <f>$F$229</f>
        <v>0</v>
      </c>
      <c r="J24">
        <f>$G$229</f>
        <v>0</v>
      </c>
    </row>
    <row r="25" spans="1:10" x14ac:dyDescent="0.25">
      <c r="A25" s="1">
        <f t="shared" si="0"/>
        <v>22</v>
      </c>
      <c r="B25">
        <f>$B$155</f>
        <v>0</v>
      </c>
      <c r="C25">
        <f>$B$156</f>
        <v>0</v>
      </c>
      <c r="D25">
        <f>$B$157</f>
        <v>0</v>
      </c>
      <c r="E25">
        <f>$B$158</f>
        <v>0</v>
      </c>
      <c r="F25">
        <f>$C$155</f>
        <v>0</v>
      </c>
      <c r="G25" s="25">
        <f>$D$159</f>
        <v>0</v>
      </c>
      <c r="H25">
        <f>$E$159</f>
        <v>0</v>
      </c>
      <c r="I25">
        <f>$F$159</f>
        <v>0</v>
      </c>
      <c r="J25">
        <f>$G$159</f>
        <v>0</v>
      </c>
    </row>
    <row r="26" spans="1:10" x14ac:dyDescent="0.25">
      <c r="A26" s="1">
        <f t="shared" si="0"/>
        <v>23</v>
      </c>
      <c r="B26">
        <f>($B$36)</f>
        <v>0</v>
      </c>
      <c r="C26">
        <f>$B$37</f>
        <v>0</v>
      </c>
      <c r="D26">
        <f>$B$38</f>
        <v>0</v>
      </c>
      <c r="E26">
        <f>$B$39</f>
        <v>0</v>
      </c>
      <c r="F26">
        <f>$C$36</f>
        <v>0</v>
      </c>
      <c r="G26">
        <f>$D$40</f>
        <v>0</v>
      </c>
      <c r="H26">
        <f>$E$40</f>
        <v>0</v>
      </c>
      <c r="I26">
        <f>$F$40</f>
        <v>0</v>
      </c>
      <c r="J26">
        <f>$G$40</f>
        <v>0</v>
      </c>
    </row>
    <row r="27" spans="1:10" x14ac:dyDescent="0.25">
      <c r="A27" s="1">
        <f t="shared" si="0"/>
        <v>24</v>
      </c>
      <c r="B27">
        <f>$B$64</f>
        <v>0</v>
      </c>
      <c r="C27">
        <f>$B$65</f>
        <v>0</v>
      </c>
      <c r="D27">
        <f>$B$66</f>
        <v>0</v>
      </c>
      <c r="E27">
        <f>$B$67</f>
        <v>0</v>
      </c>
      <c r="F27">
        <f>$C$64</f>
        <v>0</v>
      </c>
      <c r="G27">
        <f>$D$68</f>
        <v>0</v>
      </c>
      <c r="H27">
        <f>$E$68</f>
        <v>0</v>
      </c>
      <c r="I27">
        <f>$F$68</f>
        <v>0</v>
      </c>
      <c r="J27">
        <f>$G$68</f>
        <v>0</v>
      </c>
    </row>
    <row r="28" spans="1:10" x14ac:dyDescent="0.25">
      <c r="A28" s="1">
        <f t="shared" si="0"/>
        <v>25</v>
      </c>
      <c r="B28" s="25">
        <f>$B$141</f>
        <v>0</v>
      </c>
      <c r="C28" s="25">
        <f>$B$142</f>
        <v>0</v>
      </c>
      <c r="D28" s="25">
        <f>$B$143</f>
        <v>0</v>
      </c>
      <c r="E28" s="25">
        <f>$B$144</f>
        <v>0</v>
      </c>
      <c r="F28" s="25">
        <f>$C$141</f>
        <v>0</v>
      </c>
      <c r="G28" s="25">
        <f>$D$145</f>
        <v>0</v>
      </c>
      <c r="H28">
        <f>$E$145</f>
        <v>0</v>
      </c>
      <c r="I28">
        <f>$F$145</f>
        <v>0</v>
      </c>
      <c r="J28">
        <f>$G$145</f>
        <v>0</v>
      </c>
    </row>
    <row r="29" spans="1:10" x14ac:dyDescent="0.25">
      <c r="A29" s="1">
        <f t="shared" si="0"/>
        <v>26</v>
      </c>
      <c r="B29">
        <f>$B$134</f>
        <v>0</v>
      </c>
      <c r="C29">
        <f>$B$135</f>
        <v>0</v>
      </c>
      <c r="D29">
        <f>$B$136</f>
        <v>0</v>
      </c>
      <c r="E29">
        <f>$B$137</f>
        <v>0</v>
      </c>
      <c r="F29">
        <f>$C$134</f>
        <v>0</v>
      </c>
      <c r="G29">
        <f>$D$138</f>
        <v>0</v>
      </c>
      <c r="H29">
        <f>$E$138</f>
        <v>0</v>
      </c>
      <c r="I29">
        <f>$F$138</f>
        <v>0</v>
      </c>
      <c r="J29">
        <f>$G$138</f>
        <v>0</v>
      </c>
    </row>
    <row r="30" spans="1:10" x14ac:dyDescent="0.25">
      <c r="A30" s="1">
        <f t="shared" si="0"/>
        <v>27</v>
      </c>
      <c r="B30">
        <f>$B$71</f>
        <v>0</v>
      </c>
      <c r="C30">
        <f>$B$72</f>
        <v>0</v>
      </c>
      <c r="D30">
        <f>$B$73</f>
        <v>0</v>
      </c>
      <c r="E30">
        <f>$B$74</f>
        <v>0</v>
      </c>
      <c r="F30">
        <f>$C$71</f>
        <v>0</v>
      </c>
      <c r="G30">
        <f>$D$75</f>
        <v>0</v>
      </c>
      <c r="H30">
        <f>$E$75</f>
        <v>0</v>
      </c>
      <c r="I30">
        <f>$F$75</f>
        <v>0</v>
      </c>
      <c r="J30">
        <f>$G$75</f>
        <v>0</v>
      </c>
    </row>
    <row r="31" spans="1:10" x14ac:dyDescent="0.25">
      <c r="A31" s="1">
        <f t="shared" si="0"/>
        <v>28</v>
      </c>
      <c r="B31">
        <f>$B$50</f>
        <v>0</v>
      </c>
      <c r="C31">
        <f>$B$51</f>
        <v>0</v>
      </c>
      <c r="D31">
        <f>$B$52</f>
        <v>0</v>
      </c>
      <c r="E31">
        <f>$B$53</f>
        <v>0</v>
      </c>
      <c r="F31">
        <f>$C$50</f>
        <v>0</v>
      </c>
      <c r="G31">
        <f>$D$54</f>
        <v>0</v>
      </c>
      <c r="H31">
        <f>$E$54</f>
        <v>0</v>
      </c>
      <c r="I31">
        <f>$F$54</f>
        <v>0</v>
      </c>
      <c r="J31">
        <f>$G$54</f>
        <v>0</v>
      </c>
    </row>
    <row r="32" spans="1:10" x14ac:dyDescent="0.25">
      <c r="A32" s="1">
        <f t="shared" si="0"/>
        <v>29</v>
      </c>
      <c r="B32">
        <f>$B$43</f>
        <v>0</v>
      </c>
      <c r="C32">
        <f>$B$44</f>
        <v>0</v>
      </c>
      <c r="D32">
        <f>$B$45</f>
        <v>0</v>
      </c>
      <c r="E32">
        <f>$B$46</f>
        <v>0</v>
      </c>
      <c r="F32">
        <f>$C$43</f>
        <v>0</v>
      </c>
      <c r="G32">
        <f>$D$47</f>
        <v>0</v>
      </c>
      <c r="H32">
        <f>$E$47</f>
        <v>0</v>
      </c>
      <c r="I32">
        <f>$F$47</f>
        <v>0</v>
      </c>
      <c r="J32">
        <f>$G$47</f>
        <v>0</v>
      </c>
    </row>
    <row r="33" spans="1:10" x14ac:dyDescent="0.25">
      <c r="A33" s="1">
        <f t="shared" si="0"/>
        <v>30</v>
      </c>
      <c r="B33">
        <f>$B$57</f>
        <v>0</v>
      </c>
      <c r="C33">
        <f>$B$58</f>
        <v>0</v>
      </c>
      <c r="D33">
        <f>$B$59</f>
        <v>0</v>
      </c>
      <c r="E33">
        <f>$B$60</f>
        <v>0</v>
      </c>
      <c r="F33">
        <f>$C$57</f>
        <v>0</v>
      </c>
      <c r="G33">
        <f>$D$61</f>
        <v>0</v>
      </c>
      <c r="H33">
        <f>$E$61</f>
        <v>0</v>
      </c>
      <c r="I33">
        <f>$F$61</f>
        <v>0</v>
      </c>
      <c r="J33">
        <f>$G$61</f>
        <v>0</v>
      </c>
    </row>
    <row r="34" spans="1:10" ht="15.75" thickBot="1" x14ac:dyDescent="0.3">
      <c r="A34" s="1"/>
    </row>
    <row r="35" spans="1:10" x14ac:dyDescent="0.25">
      <c r="A35" s="31" t="s">
        <v>30</v>
      </c>
      <c r="B35" s="32" t="s">
        <v>12</v>
      </c>
      <c r="C35" s="32" t="s">
        <v>13</v>
      </c>
      <c r="D35" s="32" t="s">
        <v>26</v>
      </c>
      <c r="E35" s="32" t="s">
        <v>27</v>
      </c>
      <c r="F35" s="32" t="s">
        <v>28</v>
      </c>
      <c r="G35" s="33" t="s">
        <v>29</v>
      </c>
    </row>
    <row r="36" spans="1:10" x14ac:dyDescent="0.25">
      <c r="A36" s="34">
        <v>1</v>
      </c>
      <c r="B36" s="25">
        <f>LOOKUP(HOLD!$A36,'Navne blandet'!$B$3:$B$198,'Navne blandet'!$C$3:$C$198)</f>
        <v>0</v>
      </c>
      <c r="C36" s="25">
        <f>LOOKUP(HOLD!$A36,'Navne blandet'!$B$3:$B$198,'Navne blandet'!$D$3:$D$198)</f>
        <v>0</v>
      </c>
      <c r="D36" s="25">
        <f>LOOKUP(HOLD!$A36,'Navne blandet'!$B$3:$B$198,'Navne blandet'!$E$3:$E$198)</f>
        <v>0</v>
      </c>
      <c r="E36" s="25">
        <f>LOOKUP(HOLD!$A36,'Navne blandet'!$B$3:$B$198,'Navne blandet'!$F$3:$F$198)</f>
        <v>0</v>
      </c>
      <c r="F36" s="25">
        <f>LOOKUP(HOLD!$A36,'Navne blandet'!$B$3:$B$198,'Navne blandet'!$G$3:$G$198)</f>
        <v>0</v>
      </c>
      <c r="G36" s="35" t="str">
        <f>LOOKUP(HOLD!$A36,'Navne blandet'!$B$3:$B$198,'Navne blandet'!$I$3:$I$198)</f>
        <v>#I/T</v>
      </c>
    </row>
    <row r="37" spans="1:10" x14ac:dyDescent="0.25">
      <c r="A37" s="34">
        <v>3</v>
      </c>
      <c r="B37" s="25">
        <f>LOOKUP(HOLD!$A37,'Navne blandet'!$B$3:$B$198,'Navne blandet'!$C$3:$C$198)</f>
        <v>0</v>
      </c>
      <c r="C37" s="25">
        <f>LOOKUP(HOLD!$A37,'Navne blandet'!$B$3:$B$198,'Navne blandet'!$D$3:$D$198)</f>
        <v>0</v>
      </c>
      <c r="D37" s="25">
        <f>LOOKUP(HOLD!$A37,'Navne blandet'!$B$3:$B$198,'Navne blandet'!$E$3:$E$198)</f>
        <v>0</v>
      </c>
      <c r="E37" s="25">
        <f>LOOKUP(HOLD!$A37,'Navne blandet'!$B$3:$B$198,'Navne blandet'!$F$3:$F$198)</f>
        <v>0</v>
      </c>
      <c r="F37" s="25">
        <f>LOOKUP(HOLD!$A37,'Navne blandet'!$B$3:$B$198,'Navne blandet'!$G$3:$G$198)</f>
        <v>0</v>
      </c>
      <c r="G37" s="35" t="str">
        <f>LOOKUP(HOLD!$A37,'Navne blandet'!$B$3:$B$198,'Navne blandet'!$I$3:$I$198)</f>
        <v>#I/T</v>
      </c>
    </row>
    <row r="38" spans="1:10" x14ac:dyDescent="0.25">
      <c r="A38" s="34">
        <v>5</v>
      </c>
      <c r="B38" s="25">
        <f>LOOKUP(HOLD!$A38,'Navne blandet'!$B$3:$B$198,'Navne blandet'!$C$3:$C$198)</f>
        <v>0</v>
      </c>
      <c r="C38" s="25">
        <f>LOOKUP(HOLD!$A38,'Navne blandet'!$B$3:$B$198,'Navne blandet'!$D$3:$D$198)</f>
        <v>0</v>
      </c>
      <c r="D38" s="25">
        <f>LOOKUP(HOLD!$A38,'Navne blandet'!$B$3:$B$198,'Navne blandet'!$E$3:$E$198)</f>
        <v>0</v>
      </c>
      <c r="E38" s="25">
        <f>LOOKUP(HOLD!$A38,'Navne blandet'!$B$3:$B$198,'Navne blandet'!$F$3:$F$198)</f>
        <v>0</v>
      </c>
      <c r="F38" s="25">
        <f>LOOKUP(HOLD!$A38,'Navne blandet'!$B$3:$B$198,'Navne blandet'!$G$3:$G$198)</f>
        <v>0</v>
      </c>
      <c r="G38" s="35" t="str">
        <f>LOOKUP(HOLD!$A38,'Navne blandet'!$B$3:$B$198,'Navne blandet'!$I$3:$I$198)</f>
        <v>#I/T</v>
      </c>
    </row>
    <row r="39" spans="1:10" x14ac:dyDescent="0.25">
      <c r="A39" s="34">
        <v>7</v>
      </c>
      <c r="B39" s="25">
        <f>LOOKUP(HOLD!$A39,'Navne blandet'!$B$3:$B$198,'Navne blandet'!$C$3:$C$198)</f>
        <v>0</v>
      </c>
      <c r="C39" s="25">
        <f>LOOKUP(HOLD!$A39,'Navne blandet'!$B$3:$B$198,'Navne blandet'!$D$3:$D$198)</f>
        <v>0</v>
      </c>
      <c r="D39" s="25">
        <f>LOOKUP(HOLD!$A39,'Navne blandet'!$B$3:$B$198,'Navne blandet'!$E$3:$E$198)</f>
        <v>0</v>
      </c>
      <c r="E39" s="25">
        <f>LOOKUP(HOLD!$A39,'Navne blandet'!$B$3:$B$198,'Navne blandet'!$F$3:$F$198)</f>
        <v>0</v>
      </c>
      <c r="F39" s="25">
        <f>LOOKUP(HOLD!$A39,'Navne blandet'!$B$3:$B$198,'Navne blandet'!$G$3:$G$198)</f>
        <v>0</v>
      </c>
      <c r="G39" s="35" t="str">
        <f>LOOKUP(HOLD!$A39,'Navne blandet'!$B$3:$B$198,'Navne blandet'!$I$3:$I$198)</f>
        <v>#I/T</v>
      </c>
    </row>
    <row r="40" spans="1:10" ht="15.75" thickBot="1" x14ac:dyDescent="0.3">
      <c r="A40" s="36"/>
      <c r="B40" s="37" t="s">
        <v>29</v>
      </c>
      <c r="C40" s="37"/>
      <c r="D40" s="37">
        <f>SUM(D36:D39)</f>
        <v>0</v>
      </c>
      <c r="E40" s="37">
        <f>SUM(E36:E39)</f>
        <v>0</v>
      </c>
      <c r="F40" s="37">
        <f>SUM(F36:F39)</f>
        <v>0</v>
      </c>
      <c r="G40" s="38">
        <f>SUM(G36:G39)</f>
        <v>0</v>
      </c>
    </row>
    <row r="41" spans="1:10" ht="15.75" thickBot="1" x14ac:dyDescent="0.3"/>
    <row r="42" spans="1:10" x14ac:dyDescent="0.25">
      <c r="A42" s="31" t="s">
        <v>30</v>
      </c>
      <c r="B42" s="32" t="s">
        <v>12</v>
      </c>
      <c r="C42" s="32" t="s">
        <v>13</v>
      </c>
      <c r="D42" s="32" t="s">
        <v>26</v>
      </c>
      <c r="E42" s="32" t="s">
        <v>27</v>
      </c>
      <c r="F42" s="32" t="s">
        <v>28</v>
      </c>
      <c r="G42" s="33" t="s">
        <v>29</v>
      </c>
    </row>
    <row r="43" spans="1:10" x14ac:dyDescent="0.25">
      <c r="A43" s="34">
        <v>2</v>
      </c>
      <c r="B43" s="25">
        <f>LOOKUP(HOLD!$A43,'Navne blandet'!$B$3:$B$198,'Navne blandet'!$C$3:$C$198)</f>
        <v>0</v>
      </c>
      <c r="C43" s="25">
        <f>LOOKUP(HOLD!$A43,'Navne blandet'!$B$3:$B$198,'Navne blandet'!$D$3:$D$198)</f>
        <v>0</v>
      </c>
      <c r="D43" s="25">
        <f>LOOKUP(HOLD!$A43,'Navne blandet'!$B$3:$B$198,'Navne blandet'!$E$3:$E$198)</f>
        <v>0</v>
      </c>
      <c r="E43" s="25">
        <f>LOOKUP(HOLD!$A43,'Navne blandet'!$B$3:$B$198,'Navne blandet'!$F$3:$F$198)</f>
        <v>0</v>
      </c>
      <c r="F43" s="25">
        <f>LOOKUP(HOLD!$A43,'Navne blandet'!$B$3:$B$198,'Navne blandet'!$G$3:$G$198)</f>
        <v>0</v>
      </c>
      <c r="G43" s="35" t="str">
        <f>LOOKUP(HOLD!$A43,'Navne blandet'!$B$3:$B$198,'Navne blandet'!$I$3:$I$198)</f>
        <v>#I/T</v>
      </c>
    </row>
    <row r="44" spans="1:10" x14ac:dyDescent="0.25">
      <c r="A44" s="34">
        <v>4</v>
      </c>
      <c r="B44" s="25">
        <f>LOOKUP(HOLD!$A44,'Navne blandet'!$B$3:$B$198,'Navne blandet'!$C$3:$C$198)</f>
        <v>0</v>
      </c>
      <c r="C44" s="25">
        <f>LOOKUP(HOLD!$A44,'Navne blandet'!$B$3:$B$198,'Navne blandet'!$D$3:$D$198)</f>
        <v>0</v>
      </c>
      <c r="D44" s="25">
        <f>LOOKUP(HOLD!$A44,'Navne blandet'!$B$3:$B$198,'Navne blandet'!$E$3:$E$198)</f>
        <v>0</v>
      </c>
      <c r="E44" s="25">
        <f>LOOKUP(HOLD!$A44,'Navne blandet'!$B$3:$B$198,'Navne blandet'!$F$3:$F$198)</f>
        <v>0</v>
      </c>
      <c r="F44" s="25">
        <f>LOOKUP(HOLD!$A44,'Navne blandet'!$B$3:$B$198,'Navne blandet'!$G$3:$G$198)</f>
        <v>0</v>
      </c>
      <c r="G44" s="35" t="str">
        <f>LOOKUP(HOLD!$A44,'Navne blandet'!$B$3:$B$198,'Navne blandet'!$I$3:$I$198)</f>
        <v>#I/T</v>
      </c>
    </row>
    <row r="45" spans="1:10" x14ac:dyDescent="0.25">
      <c r="A45" s="34">
        <v>6</v>
      </c>
      <c r="B45" s="25">
        <f>LOOKUP(HOLD!$A45,'Navne blandet'!$B$3:$B$198,'Navne blandet'!$C$3:$C$198)</f>
        <v>0</v>
      </c>
      <c r="C45" s="25">
        <f>LOOKUP(HOLD!$A45,'Navne blandet'!$B$3:$B$198,'Navne blandet'!$D$3:$D$198)</f>
        <v>0</v>
      </c>
      <c r="D45" s="25">
        <f>LOOKUP(HOLD!$A45,'Navne blandet'!$B$3:$B$198,'Navne blandet'!$E$3:$E$198)</f>
        <v>0</v>
      </c>
      <c r="E45" s="25">
        <f>LOOKUP(HOLD!$A45,'Navne blandet'!$B$3:$B$198,'Navne blandet'!$F$3:$F$198)</f>
        <v>0</v>
      </c>
      <c r="F45" s="25">
        <f>LOOKUP(HOLD!$A45,'Navne blandet'!$B$3:$B$198,'Navne blandet'!$G$3:$G$198)</f>
        <v>0</v>
      </c>
      <c r="G45" s="35" t="str">
        <f>LOOKUP(HOLD!$A45,'Navne blandet'!$B$3:$B$198,'Navne blandet'!$I$3:$I$198)</f>
        <v>#I/T</v>
      </c>
    </row>
    <row r="46" spans="1:10" x14ac:dyDescent="0.25">
      <c r="A46" s="34">
        <v>8</v>
      </c>
      <c r="B46" s="25">
        <f>LOOKUP(HOLD!$A46,'Navne blandet'!$B$3:$B$198,'Navne blandet'!$C$3:$C$198)</f>
        <v>0</v>
      </c>
      <c r="C46" s="25">
        <f>LOOKUP(HOLD!$A46,'Navne blandet'!$B$3:$B$198,'Navne blandet'!$D$3:$D$198)</f>
        <v>0</v>
      </c>
      <c r="D46" s="25">
        <f>LOOKUP(HOLD!$A46,'Navne blandet'!$B$3:$B$198,'Navne blandet'!$E$3:$E$198)</f>
        <v>0</v>
      </c>
      <c r="E46" s="25">
        <f>LOOKUP(HOLD!$A46,'Navne blandet'!$B$3:$B$198,'Navne blandet'!$F$3:$F$198)</f>
        <v>0</v>
      </c>
      <c r="F46" s="25">
        <f>LOOKUP(HOLD!$A46,'Navne blandet'!$B$3:$B$198,'Navne blandet'!$G$3:$G$198)</f>
        <v>0</v>
      </c>
      <c r="G46" s="35" t="str">
        <f>LOOKUP(HOLD!$A46,'Navne blandet'!$B$3:$B$198,'Navne blandet'!$I$3:$I$198)</f>
        <v>#I/T</v>
      </c>
    </row>
    <row r="47" spans="1:10" ht="15.75" thickBot="1" x14ac:dyDescent="0.3">
      <c r="A47" s="36"/>
      <c r="B47" s="37" t="s">
        <v>29</v>
      </c>
      <c r="C47" s="37"/>
      <c r="D47" s="37">
        <f>SUM(D43:D46)</f>
        <v>0</v>
      </c>
      <c r="E47" s="37">
        <f>SUM(E43:E46)</f>
        <v>0</v>
      </c>
      <c r="F47" s="37">
        <f>SUM(F43:F46)</f>
        <v>0</v>
      </c>
      <c r="G47" s="38">
        <f>SUM(G43:G46)</f>
        <v>0</v>
      </c>
    </row>
    <row r="48" spans="1:10" ht="15.75" thickBot="1" x14ac:dyDescent="0.3"/>
    <row r="49" spans="1:7" x14ac:dyDescent="0.25">
      <c r="A49" s="31" t="s">
        <v>30</v>
      </c>
      <c r="B49" s="32" t="s">
        <v>12</v>
      </c>
      <c r="C49" s="32" t="s">
        <v>13</v>
      </c>
      <c r="D49" s="32" t="s">
        <v>26</v>
      </c>
      <c r="E49" s="32" t="s">
        <v>27</v>
      </c>
      <c r="F49" s="32" t="s">
        <v>28</v>
      </c>
      <c r="G49" s="33" t="s">
        <v>29</v>
      </c>
    </row>
    <row r="50" spans="1:7" x14ac:dyDescent="0.25">
      <c r="A50" s="34">
        <v>9</v>
      </c>
      <c r="B50" s="25">
        <f>LOOKUP(HOLD!$A50,'Navne blandet'!$B$3:$B$198,'Navne blandet'!$C$3:$C$198)</f>
        <v>0</v>
      </c>
      <c r="C50" s="25">
        <f>LOOKUP(HOLD!$A50,'Navne blandet'!$B$3:$B$198,'Navne blandet'!$D$3:$D$198)</f>
        <v>0</v>
      </c>
      <c r="D50" s="25">
        <f>LOOKUP(HOLD!$A50,'Navne blandet'!$B$3:$B$198,'Navne blandet'!$E$3:$E$198)</f>
        <v>0</v>
      </c>
      <c r="E50" s="25">
        <f>LOOKUP(HOLD!$A50,'Navne blandet'!$B$3:$B$198,'Navne blandet'!$F$3:$F$198)</f>
        <v>0</v>
      </c>
      <c r="F50" s="25">
        <f>LOOKUP(HOLD!$A50,'Navne blandet'!$B$3:$B$198,'Navne blandet'!$G$3:$G$198)</f>
        <v>0</v>
      </c>
      <c r="G50" s="35" t="str">
        <f>LOOKUP(HOLD!$A50,'Navne blandet'!$B$3:$B$198,'Navne blandet'!$I$3:$I$198)</f>
        <v>#I/T</v>
      </c>
    </row>
    <row r="51" spans="1:7" x14ac:dyDescent="0.25">
      <c r="A51" s="34">
        <v>11</v>
      </c>
      <c r="B51" s="25">
        <f>LOOKUP(HOLD!$A51,'Navne blandet'!$B$3:$B$198,'Navne blandet'!$C$3:$C$198)</f>
        <v>0</v>
      </c>
      <c r="C51" s="25">
        <f>LOOKUP(HOLD!$A51,'Navne blandet'!$B$3:$B$198,'Navne blandet'!$D$3:$D$198)</f>
        <v>0</v>
      </c>
      <c r="D51" s="25">
        <f>LOOKUP(HOLD!$A51,'Navne blandet'!$B$3:$B$198,'Navne blandet'!$E$3:$E$198)</f>
        <v>0</v>
      </c>
      <c r="E51" s="25">
        <f>LOOKUP(HOLD!$A51,'Navne blandet'!$B$3:$B$198,'Navne blandet'!$F$3:$F$198)</f>
        <v>0</v>
      </c>
      <c r="F51" s="25">
        <f>LOOKUP(HOLD!$A51,'Navne blandet'!$B$3:$B$198,'Navne blandet'!$G$3:$G$198)</f>
        <v>0</v>
      </c>
      <c r="G51" s="35" t="str">
        <f>LOOKUP(HOLD!$A51,'Navne blandet'!$B$3:$B$198,'Navne blandet'!$I$3:$I$198)</f>
        <v>#I/T</v>
      </c>
    </row>
    <row r="52" spans="1:7" x14ac:dyDescent="0.25">
      <c r="A52" s="34">
        <v>13</v>
      </c>
      <c r="B52" s="25">
        <f>LOOKUP(HOLD!$A52,'Navne blandet'!$B$3:$B$198,'Navne blandet'!$C$3:$C$198)</f>
        <v>0</v>
      </c>
      <c r="C52" s="25">
        <f>LOOKUP(HOLD!$A52,'Navne blandet'!$B$3:$B$198,'Navne blandet'!$D$3:$D$198)</f>
        <v>0</v>
      </c>
      <c r="D52" s="25">
        <f>LOOKUP(HOLD!$A52,'Navne blandet'!$B$3:$B$198,'Navne blandet'!$E$3:$E$198)</f>
        <v>0</v>
      </c>
      <c r="E52" s="25">
        <f>LOOKUP(HOLD!$A52,'Navne blandet'!$B$3:$B$198,'Navne blandet'!$F$3:$F$198)</f>
        <v>0</v>
      </c>
      <c r="F52" s="25">
        <f>LOOKUP(HOLD!$A52,'Navne blandet'!$B$3:$B$198,'Navne blandet'!$G$3:$G$198)</f>
        <v>0</v>
      </c>
      <c r="G52" s="35" t="str">
        <f>LOOKUP(HOLD!$A52,'Navne blandet'!$B$3:$B$198,'Navne blandet'!$I$3:$I$198)</f>
        <v>#I/T</v>
      </c>
    </row>
    <row r="53" spans="1:7" x14ac:dyDescent="0.25">
      <c r="A53" s="34">
        <v>15</v>
      </c>
      <c r="B53" s="25">
        <f>LOOKUP(HOLD!$A53,'Navne blandet'!$B$3:$B$198,'Navne blandet'!$C$3:$C$198)</f>
        <v>0</v>
      </c>
      <c r="C53" s="25">
        <f>LOOKUP(HOLD!$A53,'Navne blandet'!$B$3:$B$198,'Navne blandet'!$D$3:$D$198)</f>
        <v>0</v>
      </c>
      <c r="D53" s="25">
        <f>LOOKUP(HOLD!$A53,'Navne blandet'!$B$3:$B$198,'Navne blandet'!$E$3:$E$198)</f>
        <v>0</v>
      </c>
      <c r="E53" s="25">
        <f>LOOKUP(HOLD!$A53,'Navne blandet'!$B$3:$B$198,'Navne blandet'!$F$3:$F$198)</f>
        <v>0</v>
      </c>
      <c r="F53" s="25">
        <f>LOOKUP(HOLD!$A53,'Navne blandet'!$B$3:$B$198,'Navne blandet'!$G$3:$G$198)</f>
        <v>0</v>
      </c>
      <c r="G53" s="35" t="str">
        <f>LOOKUP(HOLD!$A53,'Navne blandet'!$B$3:$B$198,'Navne blandet'!$I$3:$I$198)</f>
        <v>#I/T</v>
      </c>
    </row>
    <row r="54" spans="1:7" ht="15.75" thickBot="1" x14ac:dyDescent="0.3">
      <c r="A54" s="36"/>
      <c r="B54" s="37" t="s">
        <v>29</v>
      </c>
      <c r="C54" s="37"/>
      <c r="D54" s="37">
        <f>SUM(D50:D53)</f>
        <v>0</v>
      </c>
      <c r="E54" s="37">
        <f>SUM(E50:E53)</f>
        <v>0</v>
      </c>
      <c r="F54" s="37">
        <f>SUM(F50:F53)</f>
        <v>0</v>
      </c>
      <c r="G54" s="38">
        <f>SUM(G50:G53)</f>
        <v>0</v>
      </c>
    </row>
    <row r="55" spans="1:7" ht="15.75" thickBot="1" x14ac:dyDescent="0.3"/>
    <row r="56" spans="1:7" x14ac:dyDescent="0.25">
      <c r="A56" s="31" t="s">
        <v>30</v>
      </c>
      <c r="B56" s="32" t="s">
        <v>12</v>
      </c>
      <c r="C56" s="32" t="s">
        <v>13</v>
      </c>
      <c r="D56" s="32" t="s">
        <v>26</v>
      </c>
      <c r="E56" s="32" t="s">
        <v>27</v>
      </c>
      <c r="F56" s="32" t="s">
        <v>28</v>
      </c>
      <c r="G56" s="33" t="s">
        <v>29</v>
      </c>
    </row>
    <row r="57" spans="1:7" x14ac:dyDescent="0.25">
      <c r="A57" s="34">
        <v>10</v>
      </c>
      <c r="B57" s="25">
        <f>LOOKUP(HOLD!$A57,'Navne blandet'!$B$3:$B$198,'Navne blandet'!$C$3:$C$198)</f>
        <v>0</v>
      </c>
      <c r="C57" s="25">
        <f>LOOKUP(HOLD!$A57,'Navne blandet'!$B$3:$B$198,'Navne blandet'!$D$3:$D$198)</f>
        <v>0</v>
      </c>
      <c r="D57" s="25">
        <f>LOOKUP(HOLD!$A57,'Navne blandet'!$B$3:$B$198,'Navne blandet'!$E$3:$E$198)</f>
        <v>0</v>
      </c>
      <c r="E57" s="25">
        <f>LOOKUP(HOLD!$A57,'Navne blandet'!$B$3:$B$198,'Navne blandet'!$F$3:$F$198)</f>
        <v>0</v>
      </c>
      <c r="F57" s="25">
        <f>LOOKUP(HOLD!$A57,'Navne blandet'!$B$3:$B$198,'Navne blandet'!$G$3:$G$198)</f>
        <v>0</v>
      </c>
      <c r="G57" s="35" t="str">
        <f>LOOKUP(HOLD!$A57,'Navne blandet'!$B$3:$B$198,'Navne blandet'!$I$3:$I$198)</f>
        <v>#I/T</v>
      </c>
    </row>
    <row r="58" spans="1:7" x14ac:dyDescent="0.25">
      <c r="A58" s="34">
        <v>12</v>
      </c>
      <c r="B58" s="25">
        <f>LOOKUP(HOLD!$A58,'Navne blandet'!$B$3:$B$198,'Navne blandet'!$C$3:$C$198)</f>
        <v>0</v>
      </c>
      <c r="C58" s="25">
        <f>LOOKUP(HOLD!$A58,'Navne blandet'!$B$3:$B$198,'Navne blandet'!$D$3:$D$198)</f>
        <v>0</v>
      </c>
      <c r="D58" s="25">
        <f>LOOKUP(HOLD!$A58,'Navne blandet'!$B$3:$B$198,'Navne blandet'!$E$3:$E$198)</f>
        <v>0</v>
      </c>
      <c r="E58" s="25">
        <f>LOOKUP(HOLD!$A58,'Navne blandet'!$B$3:$B$198,'Navne blandet'!$F$3:$F$198)</f>
        <v>0</v>
      </c>
      <c r="F58" s="25">
        <f>LOOKUP(HOLD!$A58,'Navne blandet'!$B$3:$B$198,'Navne blandet'!$G$3:$G$198)</f>
        <v>0</v>
      </c>
      <c r="G58" s="35" t="str">
        <f>LOOKUP(HOLD!$A58,'Navne blandet'!$B$3:$B$198,'Navne blandet'!$I$3:$I$198)</f>
        <v>#I/T</v>
      </c>
    </row>
    <row r="59" spans="1:7" x14ac:dyDescent="0.25">
      <c r="A59" s="34">
        <v>14</v>
      </c>
      <c r="B59" s="25">
        <f>LOOKUP(HOLD!$A59,'Navne blandet'!$B$3:$B$198,'Navne blandet'!$C$3:$C$198)</f>
        <v>0</v>
      </c>
      <c r="C59" s="25">
        <f>LOOKUP(HOLD!$A59,'Navne blandet'!$B$3:$B$198,'Navne blandet'!$D$3:$D$198)</f>
        <v>0</v>
      </c>
      <c r="D59" s="25">
        <f>LOOKUP(HOLD!$A59,'Navne blandet'!$B$3:$B$198,'Navne blandet'!$E$3:$E$198)</f>
        <v>0</v>
      </c>
      <c r="E59" s="25">
        <f>LOOKUP(HOLD!$A59,'Navne blandet'!$B$3:$B$198,'Navne blandet'!$F$3:$F$198)</f>
        <v>0</v>
      </c>
      <c r="F59" s="25">
        <f>LOOKUP(HOLD!$A59,'Navne blandet'!$B$3:$B$198,'Navne blandet'!$G$3:$G$198)</f>
        <v>0</v>
      </c>
      <c r="G59" s="35" t="str">
        <f>LOOKUP(HOLD!$A59,'Navne blandet'!$B$3:$B$198,'Navne blandet'!$I$3:$I$198)</f>
        <v>#I/T</v>
      </c>
    </row>
    <row r="60" spans="1:7" x14ac:dyDescent="0.25">
      <c r="A60" s="34">
        <v>16</v>
      </c>
      <c r="B60" s="25">
        <f>LOOKUP(HOLD!$A60,'Navne blandet'!$B$3:$B$198,'Navne blandet'!$C$3:$C$198)</f>
        <v>0</v>
      </c>
      <c r="C60" s="25">
        <f>LOOKUP(HOLD!$A60,'Navne blandet'!$B$3:$B$198,'Navne blandet'!$D$3:$D$198)</f>
        <v>0</v>
      </c>
      <c r="D60" s="25">
        <f>LOOKUP(HOLD!$A60,'Navne blandet'!$B$3:$B$198,'Navne blandet'!$E$3:$E$198)</f>
        <v>0</v>
      </c>
      <c r="E60" s="25">
        <f>LOOKUP(HOLD!$A60,'Navne blandet'!$B$3:$B$198,'Navne blandet'!$F$3:$F$198)</f>
        <v>0</v>
      </c>
      <c r="F60" s="25">
        <f>LOOKUP(HOLD!$A60,'Navne blandet'!$B$3:$B$198,'Navne blandet'!$G$3:$G$198)</f>
        <v>0</v>
      </c>
      <c r="G60" s="35" t="str">
        <f>LOOKUP(HOLD!$A60,'Navne blandet'!$B$3:$B$198,'Navne blandet'!$I$3:$I$198)</f>
        <v>#I/T</v>
      </c>
    </row>
    <row r="61" spans="1:7" ht="15.75" thickBot="1" x14ac:dyDescent="0.3">
      <c r="A61" s="36"/>
      <c r="B61" s="37" t="s">
        <v>29</v>
      </c>
      <c r="C61" s="37"/>
      <c r="D61" s="37">
        <f>SUM(D57:D60)</f>
        <v>0</v>
      </c>
      <c r="E61" s="37">
        <f>SUM(E57:E60)</f>
        <v>0</v>
      </c>
      <c r="F61" s="37">
        <f>SUM(F57:F60)</f>
        <v>0</v>
      </c>
      <c r="G61" s="38">
        <f>SUM(G57:G60)</f>
        <v>0</v>
      </c>
    </row>
    <row r="62" spans="1:7" ht="15.75" thickBot="1" x14ac:dyDescent="0.3"/>
    <row r="63" spans="1:7" x14ac:dyDescent="0.25">
      <c r="A63" s="31" t="s">
        <v>30</v>
      </c>
      <c r="B63" s="32" t="s">
        <v>12</v>
      </c>
      <c r="C63" s="32" t="s">
        <v>13</v>
      </c>
      <c r="D63" s="32" t="s">
        <v>26</v>
      </c>
      <c r="E63" s="32" t="s">
        <v>27</v>
      </c>
      <c r="F63" s="32" t="s">
        <v>28</v>
      </c>
      <c r="G63" s="33" t="s">
        <v>29</v>
      </c>
    </row>
    <row r="64" spans="1:7" x14ac:dyDescent="0.25">
      <c r="A64" s="34">
        <v>17</v>
      </c>
      <c r="B64" s="25">
        <f>LOOKUP(HOLD!$A64,'Navne blandet'!$B$3:$B$198,'Navne blandet'!$C$3:$C$198)</f>
        <v>0</v>
      </c>
      <c r="C64" s="25">
        <f>LOOKUP(HOLD!$A64,'Navne blandet'!$B$3:$B$198,'Navne blandet'!$D$3:$D$198)</f>
        <v>0</v>
      </c>
      <c r="D64" s="25">
        <f>LOOKUP(HOLD!$A64,'Navne blandet'!$B$3:$B$198,'Navne blandet'!$E$3:$E$198)</f>
        <v>0</v>
      </c>
      <c r="E64" s="25">
        <f>LOOKUP(HOLD!$A64,'Navne blandet'!$B$3:$B$198,'Navne blandet'!$F$3:$F$198)</f>
        <v>0</v>
      </c>
      <c r="F64" s="25">
        <f>LOOKUP(HOLD!$A64,'Navne blandet'!$B$3:$B$198,'Navne blandet'!$G$3:$G$198)</f>
        <v>0</v>
      </c>
      <c r="G64" s="35" t="str">
        <f>LOOKUP(HOLD!$A64,'Navne blandet'!$B$3:$B$198,'Navne blandet'!$I$3:$I$198)</f>
        <v>#I/T</v>
      </c>
    </row>
    <row r="65" spans="1:7" x14ac:dyDescent="0.25">
      <c r="A65" s="34">
        <v>19</v>
      </c>
      <c r="B65" s="25">
        <f>LOOKUP(HOLD!$A65,'Navne blandet'!$B$3:$B$198,'Navne blandet'!$C$3:$C$198)</f>
        <v>0</v>
      </c>
      <c r="C65" s="25">
        <f>LOOKUP(HOLD!$A65,'Navne blandet'!$B$3:$B$198,'Navne blandet'!$D$3:$D$198)</f>
        <v>0</v>
      </c>
      <c r="D65" s="25">
        <f>LOOKUP(HOLD!$A65,'Navne blandet'!$B$3:$B$198,'Navne blandet'!$E$3:$E$198)</f>
        <v>0</v>
      </c>
      <c r="E65" s="25">
        <f>LOOKUP(HOLD!$A65,'Navne blandet'!$B$3:$B$198,'Navne blandet'!$F$3:$F$198)</f>
        <v>0</v>
      </c>
      <c r="F65" s="25">
        <f>LOOKUP(HOLD!$A65,'Navne blandet'!$B$3:$B$198,'Navne blandet'!$G$3:$G$198)</f>
        <v>0</v>
      </c>
      <c r="G65" s="35" t="str">
        <f>LOOKUP(HOLD!$A65,'Navne blandet'!$B$3:$B$198,'Navne blandet'!$I$3:$I$198)</f>
        <v>#I/T</v>
      </c>
    </row>
    <row r="66" spans="1:7" x14ac:dyDescent="0.25">
      <c r="A66" s="34">
        <v>21</v>
      </c>
      <c r="B66" s="25">
        <f>LOOKUP(HOLD!$A66,'Navne blandet'!$B$3:$B$198,'Navne blandet'!$C$3:$C$198)</f>
        <v>0</v>
      </c>
      <c r="C66" s="25">
        <f>LOOKUP(HOLD!$A66,'Navne blandet'!$B$3:$B$198,'Navne blandet'!$D$3:$D$198)</f>
        <v>0</v>
      </c>
      <c r="D66" s="25">
        <f>LOOKUP(HOLD!$A66,'Navne blandet'!$B$3:$B$198,'Navne blandet'!$E$3:$E$198)</f>
        <v>0</v>
      </c>
      <c r="E66" s="25">
        <f>LOOKUP(HOLD!$A66,'Navne blandet'!$B$3:$B$198,'Navne blandet'!$F$3:$F$198)</f>
        <v>0</v>
      </c>
      <c r="F66" s="25">
        <f>LOOKUP(HOLD!$A66,'Navne blandet'!$B$3:$B$198,'Navne blandet'!$G$3:$G$198)</f>
        <v>0</v>
      </c>
      <c r="G66" s="35" t="str">
        <f>LOOKUP(HOLD!$A66,'Navne blandet'!$B$3:$B$198,'Navne blandet'!$I$3:$I$198)</f>
        <v>#I/T</v>
      </c>
    </row>
    <row r="67" spans="1:7" x14ac:dyDescent="0.25">
      <c r="A67" s="34">
        <v>23</v>
      </c>
      <c r="B67" s="25">
        <f>LOOKUP(HOLD!$A67,'Navne blandet'!$B$3:$B$198,'Navne blandet'!$C$3:$C$198)</f>
        <v>0</v>
      </c>
      <c r="C67" s="25">
        <f>LOOKUP(HOLD!$A67,'Navne blandet'!$B$3:$B$198,'Navne blandet'!$D$3:$D$198)</f>
        <v>0</v>
      </c>
      <c r="D67" s="25">
        <f>LOOKUP(HOLD!$A67,'Navne blandet'!$B$3:$B$198,'Navne blandet'!$E$3:$E$198)</f>
        <v>0</v>
      </c>
      <c r="E67" s="25">
        <f>LOOKUP(HOLD!$A67,'Navne blandet'!$B$3:$B$198,'Navne blandet'!$F$3:$F$198)</f>
        <v>0</v>
      </c>
      <c r="F67" s="25">
        <f>LOOKUP(HOLD!$A67,'Navne blandet'!$B$3:$B$198,'Navne blandet'!$G$3:$G$198)</f>
        <v>0</v>
      </c>
      <c r="G67" s="35" t="str">
        <f>LOOKUP(HOLD!$A67,'Navne blandet'!$B$3:$B$198,'Navne blandet'!$I$3:$I$198)</f>
        <v>#I/T</v>
      </c>
    </row>
    <row r="68" spans="1:7" ht="15.75" thickBot="1" x14ac:dyDescent="0.3">
      <c r="A68" s="36"/>
      <c r="B68" s="37" t="s">
        <v>29</v>
      </c>
      <c r="C68" s="37"/>
      <c r="D68" s="37">
        <f>SUM(D64:D67)</f>
        <v>0</v>
      </c>
      <c r="E68" s="37">
        <f>SUM(E64:E67)</f>
        <v>0</v>
      </c>
      <c r="F68" s="37">
        <f>SUM(F64:F67)</f>
        <v>0</v>
      </c>
      <c r="G68" s="38">
        <f>SUM(G64:G67)</f>
        <v>0</v>
      </c>
    </row>
    <row r="69" spans="1:7" ht="15.75" thickBot="1" x14ac:dyDescent="0.3"/>
    <row r="70" spans="1:7" x14ac:dyDescent="0.25">
      <c r="A70" s="31" t="s">
        <v>30</v>
      </c>
      <c r="B70" s="32" t="s">
        <v>12</v>
      </c>
      <c r="C70" s="32" t="s">
        <v>13</v>
      </c>
      <c r="D70" s="32" t="s">
        <v>26</v>
      </c>
      <c r="E70" s="32" t="s">
        <v>27</v>
      </c>
      <c r="F70" s="32" t="s">
        <v>28</v>
      </c>
      <c r="G70" s="33" t="s">
        <v>29</v>
      </c>
    </row>
    <row r="71" spans="1:7" x14ac:dyDescent="0.25">
      <c r="A71" s="34">
        <v>18</v>
      </c>
      <c r="B71" s="25">
        <f>LOOKUP(HOLD!$A71,'Navne blandet'!$B$3:$B$198,'Navne blandet'!$C$3:$C$198)</f>
        <v>0</v>
      </c>
      <c r="C71" s="25">
        <f>LOOKUP(HOLD!$A71,'Navne blandet'!$B$3:$B$198,'Navne blandet'!$D$3:$D$198)</f>
        <v>0</v>
      </c>
      <c r="D71" s="25">
        <f>LOOKUP(HOLD!$A71,'Navne blandet'!$B$3:$B$198,'Navne blandet'!$E$3:$E$198)</f>
        <v>0</v>
      </c>
      <c r="E71" s="25">
        <f>LOOKUP(HOLD!$A71,'Navne blandet'!$B$3:$B$198,'Navne blandet'!$F$3:$F$198)</f>
        <v>0</v>
      </c>
      <c r="F71" s="25">
        <f>LOOKUP(HOLD!$A71,'Navne blandet'!$B$3:$B$198,'Navne blandet'!$G$3:$G$198)</f>
        <v>0</v>
      </c>
      <c r="G71" s="35" t="str">
        <f>LOOKUP(HOLD!$A71,'Navne blandet'!$B$3:$B$198,'Navne blandet'!$I$3:$I$198)</f>
        <v>#I/T</v>
      </c>
    </row>
    <row r="72" spans="1:7" x14ac:dyDescent="0.25">
      <c r="A72" s="34">
        <v>20</v>
      </c>
      <c r="B72" s="25">
        <f>LOOKUP(HOLD!$A72,'Navne blandet'!$B$3:$B$198,'Navne blandet'!$C$3:$C$198)</f>
        <v>0</v>
      </c>
      <c r="C72" s="25">
        <f>LOOKUP(HOLD!$A72,'Navne blandet'!$B$3:$B$198,'Navne blandet'!$D$3:$D$198)</f>
        <v>0</v>
      </c>
      <c r="D72" s="25">
        <f>LOOKUP(HOLD!$A72,'Navne blandet'!$B$3:$B$198,'Navne blandet'!$E$3:$E$198)</f>
        <v>0</v>
      </c>
      <c r="E72" s="25">
        <f>LOOKUP(HOLD!$A72,'Navne blandet'!$B$3:$B$198,'Navne blandet'!$F$3:$F$198)</f>
        <v>0</v>
      </c>
      <c r="F72" s="25">
        <f>LOOKUP(HOLD!$A72,'Navne blandet'!$B$3:$B$198,'Navne blandet'!$G$3:$G$198)</f>
        <v>0</v>
      </c>
      <c r="G72" s="35" t="str">
        <f>LOOKUP(HOLD!$A72,'Navne blandet'!$B$3:$B$198,'Navne blandet'!$I$3:$I$198)</f>
        <v>#I/T</v>
      </c>
    </row>
    <row r="73" spans="1:7" x14ac:dyDescent="0.25">
      <c r="A73" s="34">
        <v>22</v>
      </c>
      <c r="B73" s="25">
        <f>LOOKUP(HOLD!$A73,'Navne blandet'!$B$3:$B$198,'Navne blandet'!$C$3:$C$198)</f>
        <v>0</v>
      </c>
      <c r="C73" s="25">
        <f>LOOKUP(HOLD!$A73,'Navne blandet'!$B$3:$B$198,'Navne blandet'!$D$3:$D$198)</f>
        <v>0</v>
      </c>
      <c r="D73" s="25">
        <f>LOOKUP(HOLD!$A73,'Navne blandet'!$B$3:$B$198,'Navne blandet'!$E$3:$E$198)</f>
        <v>0</v>
      </c>
      <c r="E73" s="25">
        <f>LOOKUP(HOLD!$A73,'Navne blandet'!$B$3:$B$198,'Navne blandet'!$F$3:$F$198)</f>
        <v>0</v>
      </c>
      <c r="F73" s="25">
        <f>LOOKUP(HOLD!$A73,'Navne blandet'!$B$3:$B$198,'Navne blandet'!$G$3:$G$198)</f>
        <v>0</v>
      </c>
      <c r="G73" s="35" t="str">
        <f>LOOKUP(HOLD!$A73,'Navne blandet'!$B$3:$B$198,'Navne blandet'!$I$3:$I$198)</f>
        <v>#I/T</v>
      </c>
    </row>
    <row r="74" spans="1:7" x14ac:dyDescent="0.25">
      <c r="A74" s="34">
        <v>24</v>
      </c>
      <c r="B74" s="25">
        <f>LOOKUP(HOLD!$A74,'Navne blandet'!$B$3:$B$198,'Navne blandet'!$C$3:$C$198)</f>
        <v>0</v>
      </c>
      <c r="C74" s="25">
        <f>LOOKUP(HOLD!$A74,'Navne blandet'!$B$3:$B$198,'Navne blandet'!$D$3:$D$198)</f>
        <v>0</v>
      </c>
      <c r="D74" s="25">
        <f>LOOKUP(HOLD!$A74,'Navne blandet'!$B$3:$B$198,'Navne blandet'!$E$3:$E$198)</f>
        <v>0</v>
      </c>
      <c r="E74" s="25">
        <f>LOOKUP(HOLD!$A74,'Navne blandet'!$B$3:$B$198,'Navne blandet'!$F$3:$F$198)</f>
        <v>0</v>
      </c>
      <c r="F74" s="25">
        <f>LOOKUP(HOLD!$A74,'Navne blandet'!$B$3:$B$198,'Navne blandet'!$G$3:$G$198)</f>
        <v>0</v>
      </c>
      <c r="G74" s="35" t="str">
        <f>LOOKUP(HOLD!$A74,'Navne blandet'!$B$3:$B$198,'Navne blandet'!$I$3:$I$198)</f>
        <v>#I/T</v>
      </c>
    </row>
    <row r="75" spans="1:7" ht="15.75" thickBot="1" x14ac:dyDescent="0.3">
      <c r="A75" s="36"/>
      <c r="B75" s="37" t="s">
        <v>29</v>
      </c>
      <c r="C75" s="37"/>
      <c r="D75" s="37">
        <f>SUM(D71:D74)</f>
        <v>0</v>
      </c>
      <c r="E75" s="37">
        <f>SUM(E71:E74)</f>
        <v>0</v>
      </c>
      <c r="F75" s="37">
        <f>SUM(F71:F74)</f>
        <v>0</v>
      </c>
      <c r="G75" s="38">
        <f>SUM(G71:G74)</f>
        <v>0</v>
      </c>
    </row>
    <row r="76" spans="1:7" ht="15.75" thickBot="1" x14ac:dyDescent="0.3"/>
    <row r="77" spans="1:7" x14ac:dyDescent="0.25">
      <c r="A77" s="31" t="s">
        <v>30</v>
      </c>
      <c r="B77" s="32" t="s">
        <v>12</v>
      </c>
      <c r="C77" s="32" t="s">
        <v>13</v>
      </c>
      <c r="D77" s="32" t="s">
        <v>26</v>
      </c>
      <c r="E77" s="32" t="s">
        <v>27</v>
      </c>
      <c r="F77" s="32" t="s">
        <v>28</v>
      </c>
      <c r="G77" s="33" t="s">
        <v>29</v>
      </c>
    </row>
    <row r="78" spans="1:7" x14ac:dyDescent="0.25">
      <c r="A78" s="34">
        <v>25</v>
      </c>
      <c r="B78" s="25">
        <f>LOOKUP(HOLD!$A78,'Navne blandet'!$B$3:$B$198,'Navne blandet'!$C$3:$C$198)</f>
        <v>0</v>
      </c>
      <c r="C78" s="25">
        <f>LOOKUP(HOLD!$A78,'Navne blandet'!$B$3:$B$198,'Navne blandet'!$D$3:$D$198)</f>
        <v>0</v>
      </c>
      <c r="D78" s="25">
        <f>LOOKUP(HOLD!$A78,'Navne blandet'!$B$3:$B$198,'Navne blandet'!$E$3:$E$198)</f>
        <v>0</v>
      </c>
      <c r="E78" s="25">
        <f>LOOKUP(HOLD!$A78,'Navne blandet'!$B$3:$B$198,'Navne blandet'!$F$3:$F$198)</f>
        <v>0</v>
      </c>
      <c r="F78" s="25">
        <f>LOOKUP(HOLD!$A78,'Navne blandet'!$B$3:$B$198,'Navne blandet'!$G$3:$G$198)</f>
        <v>0</v>
      </c>
      <c r="G78" s="35" t="str">
        <f>LOOKUP(HOLD!$A78,'Navne blandet'!$B$3:$B$198,'Navne blandet'!$I$3:$I$198)</f>
        <v>#I/T</v>
      </c>
    </row>
    <row r="79" spans="1:7" x14ac:dyDescent="0.25">
      <c r="A79" s="34">
        <v>27</v>
      </c>
      <c r="B79" s="25">
        <f>LOOKUP(HOLD!$A79,'Navne blandet'!$B$3:$B$198,'Navne blandet'!$C$3:$C$198)</f>
        <v>0</v>
      </c>
      <c r="C79" s="25">
        <f>LOOKUP(HOLD!$A79,'Navne blandet'!$B$3:$B$198,'Navne blandet'!$D$3:$D$198)</f>
        <v>0</v>
      </c>
      <c r="D79" s="25">
        <f>LOOKUP(HOLD!$A79,'Navne blandet'!$B$3:$B$198,'Navne blandet'!$E$3:$E$198)</f>
        <v>0</v>
      </c>
      <c r="E79" s="25">
        <f>LOOKUP(HOLD!$A79,'Navne blandet'!$B$3:$B$198,'Navne blandet'!$F$3:$F$198)</f>
        <v>0</v>
      </c>
      <c r="F79" s="25">
        <f>LOOKUP(HOLD!$A79,'Navne blandet'!$B$3:$B$198,'Navne blandet'!$G$3:$G$198)</f>
        <v>0</v>
      </c>
      <c r="G79" s="35" t="str">
        <f>LOOKUP(HOLD!$A79,'Navne blandet'!$B$3:$B$198,'Navne blandet'!$I$3:$I$198)</f>
        <v>#I/T</v>
      </c>
    </row>
    <row r="80" spans="1:7" x14ac:dyDescent="0.25">
      <c r="A80" s="34">
        <v>29</v>
      </c>
      <c r="B80" s="25">
        <f>LOOKUP(HOLD!$A80,'Navne blandet'!$B$3:$B$198,'Navne blandet'!$C$3:$C$198)</f>
        <v>0</v>
      </c>
      <c r="C80" s="25">
        <f>LOOKUP(HOLD!$A80,'Navne blandet'!$B$3:$B$198,'Navne blandet'!$D$3:$D$198)</f>
        <v>0</v>
      </c>
      <c r="D80" s="25">
        <f>LOOKUP(HOLD!$A80,'Navne blandet'!$B$3:$B$198,'Navne blandet'!$E$3:$E$198)</f>
        <v>0</v>
      </c>
      <c r="E80" s="25">
        <f>LOOKUP(HOLD!$A80,'Navne blandet'!$B$3:$B$198,'Navne blandet'!$F$3:$F$198)</f>
        <v>0</v>
      </c>
      <c r="F80" s="25">
        <f>LOOKUP(HOLD!$A80,'Navne blandet'!$B$3:$B$198,'Navne blandet'!$G$3:$G$198)</f>
        <v>0</v>
      </c>
      <c r="G80" s="35" t="str">
        <f>LOOKUP(HOLD!$A80,'Navne blandet'!$B$3:$B$198,'Navne blandet'!$I$3:$I$198)</f>
        <v>#I/T</v>
      </c>
    </row>
    <row r="81" spans="1:7" x14ac:dyDescent="0.25">
      <c r="A81" s="34">
        <v>31</v>
      </c>
      <c r="B81" s="25">
        <f>LOOKUP(HOLD!$A81,'Navne blandet'!$B$3:$B$198,'Navne blandet'!$C$3:$C$198)</f>
        <v>0</v>
      </c>
      <c r="C81" s="25">
        <f>LOOKUP(HOLD!$A81,'Navne blandet'!$B$3:$B$198,'Navne blandet'!$D$3:$D$198)</f>
        <v>0</v>
      </c>
      <c r="D81" s="25">
        <f>LOOKUP(HOLD!$A81,'Navne blandet'!$B$3:$B$198,'Navne blandet'!$E$3:$E$198)</f>
        <v>0</v>
      </c>
      <c r="E81" s="25">
        <f>LOOKUP(HOLD!$A81,'Navne blandet'!$B$3:$B$198,'Navne blandet'!$F$3:$F$198)</f>
        <v>0</v>
      </c>
      <c r="F81" s="25">
        <f>LOOKUP(HOLD!$A81,'Navne blandet'!$B$3:$B$198,'Navne blandet'!$G$3:$G$198)</f>
        <v>0</v>
      </c>
      <c r="G81" s="35" t="str">
        <f>LOOKUP(HOLD!$A81,'Navne blandet'!$B$3:$B$198,'Navne blandet'!$I$3:$I$198)</f>
        <v>#I/T</v>
      </c>
    </row>
    <row r="82" spans="1:7" ht="15.75" thickBot="1" x14ac:dyDescent="0.3">
      <c r="A82" s="36"/>
      <c r="B82" s="37" t="s">
        <v>29</v>
      </c>
      <c r="C82" s="37"/>
      <c r="D82" s="37">
        <f>SUM(D78:D81)</f>
        <v>0</v>
      </c>
      <c r="E82" s="37">
        <f>SUM(E78:E81)</f>
        <v>0</v>
      </c>
      <c r="F82" s="37">
        <f>SUM(F78:F81)</f>
        <v>0</v>
      </c>
      <c r="G82" s="38">
        <f>SUM(G78:G81)</f>
        <v>0</v>
      </c>
    </row>
    <row r="83" spans="1:7" ht="15.75" thickBot="1" x14ac:dyDescent="0.3"/>
    <row r="84" spans="1:7" x14ac:dyDescent="0.25">
      <c r="A84" s="31" t="s">
        <v>30</v>
      </c>
      <c r="B84" s="32" t="s">
        <v>12</v>
      </c>
      <c r="C84" s="32" t="s">
        <v>13</v>
      </c>
      <c r="D84" s="32" t="s">
        <v>26</v>
      </c>
      <c r="E84" s="32" t="s">
        <v>27</v>
      </c>
      <c r="F84" s="32" t="s">
        <v>28</v>
      </c>
      <c r="G84" s="33" t="s">
        <v>29</v>
      </c>
    </row>
    <row r="85" spans="1:7" x14ac:dyDescent="0.25">
      <c r="A85" s="34">
        <v>26</v>
      </c>
      <c r="B85" s="25">
        <f>LOOKUP(HOLD!$A85,'Navne blandet'!$B$3:$B$198,'Navne blandet'!$C$3:$C$198)</f>
        <v>0</v>
      </c>
      <c r="C85" s="25">
        <f>LOOKUP(HOLD!$A85,'Navne blandet'!$B$3:$B$198,'Navne blandet'!$D$3:$D$198)</f>
        <v>0</v>
      </c>
      <c r="D85" s="25">
        <f>LOOKUP(HOLD!$A85,'Navne blandet'!$B$3:$B$198,'Navne blandet'!$E$3:$E$198)</f>
        <v>0</v>
      </c>
      <c r="E85" s="25">
        <f>LOOKUP(HOLD!$A85,'Navne blandet'!$B$3:$B$198,'Navne blandet'!$F$3:$F$198)</f>
        <v>0</v>
      </c>
      <c r="F85" s="25">
        <f>LOOKUP(HOLD!$A85,'Navne blandet'!$B$3:$B$198,'Navne blandet'!$G$3:$G$198)</f>
        <v>0</v>
      </c>
      <c r="G85" s="35" t="str">
        <f>LOOKUP(HOLD!$A85,'Navne blandet'!$B$3:$B$198,'Navne blandet'!$I$3:$I$198)</f>
        <v>#I/T</v>
      </c>
    </row>
    <row r="86" spans="1:7" x14ac:dyDescent="0.25">
      <c r="A86" s="34">
        <v>28</v>
      </c>
      <c r="B86" s="25">
        <f>LOOKUP(HOLD!$A86,'Navne blandet'!$B$3:$B$198,'Navne blandet'!$C$3:$C$198)</f>
        <v>0</v>
      </c>
      <c r="C86" s="25">
        <f>LOOKUP(HOLD!$A86,'Navne blandet'!$B$3:$B$198,'Navne blandet'!$D$3:$D$198)</f>
        <v>0</v>
      </c>
      <c r="D86" s="25">
        <f>LOOKUP(HOLD!$A86,'Navne blandet'!$B$3:$B$198,'Navne blandet'!$E$3:$E$198)</f>
        <v>0</v>
      </c>
      <c r="E86" s="25">
        <f>LOOKUP(HOLD!$A86,'Navne blandet'!$B$3:$B$198,'Navne blandet'!$F$3:$F$198)</f>
        <v>0</v>
      </c>
      <c r="F86" s="25">
        <f>LOOKUP(HOLD!$A86,'Navne blandet'!$B$3:$B$198,'Navne blandet'!$G$3:$G$198)</f>
        <v>0</v>
      </c>
      <c r="G86" s="35" t="str">
        <f>LOOKUP(HOLD!$A86,'Navne blandet'!$B$3:$B$198,'Navne blandet'!$I$3:$I$198)</f>
        <v>#I/T</v>
      </c>
    </row>
    <row r="87" spans="1:7" x14ac:dyDescent="0.25">
      <c r="A87" s="34">
        <v>30</v>
      </c>
      <c r="B87" s="25">
        <f>LOOKUP(HOLD!$A87,'Navne blandet'!$B$3:$B$198,'Navne blandet'!$C$3:$C$198)</f>
        <v>0</v>
      </c>
      <c r="C87" s="25">
        <f>LOOKUP(HOLD!$A87,'Navne blandet'!$B$3:$B$198,'Navne blandet'!$D$3:$D$198)</f>
        <v>0</v>
      </c>
      <c r="D87" s="25">
        <f>LOOKUP(HOLD!$A87,'Navne blandet'!$B$3:$B$198,'Navne blandet'!$E$3:$E$198)</f>
        <v>0</v>
      </c>
      <c r="E87" s="25">
        <f>LOOKUP(HOLD!$A87,'Navne blandet'!$B$3:$B$198,'Navne blandet'!$F$3:$F$198)</f>
        <v>0</v>
      </c>
      <c r="F87" s="25">
        <f>LOOKUP(HOLD!$A87,'Navne blandet'!$B$3:$B$198,'Navne blandet'!$G$3:$G$198)</f>
        <v>0</v>
      </c>
      <c r="G87" s="35" t="str">
        <f>LOOKUP(HOLD!$A87,'Navne blandet'!$B$3:$B$198,'Navne blandet'!$I$3:$I$198)</f>
        <v>#I/T</v>
      </c>
    </row>
    <row r="88" spans="1:7" x14ac:dyDescent="0.25">
      <c r="A88" s="34">
        <v>32</v>
      </c>
      <c r="B88" s="25">
        <f>LOOKUP(HOLD!$A88,'Navne blandet'!$B$3:$B$198,'Navne blandet'!$C$3:$C$198)</f>
        <v>0</v>
      </c>
      <c r="C88" s="25">
        <f>LOOKUP(HOLD!$A88,'Navne blandet'!$B$3:$B$198,'Navne blandet'!$D$3:$D$198)</f>
        <v>0</v>
      </c>
      <c r="D88" s="25">
        <f>LOOKUP(HOLD!$A88,'Navne blandet'!$B$3:$B$198,'Navne blandet'!$E$3:$E$198)</f>
        <v>0</v>
      </c>
      <c r="E88" s="25">
        <f>LOOKUP(HOLD!$A88,'Navne blandet'!$B$3:$B$198,'Navne blandet'!$F$3:$F$198)</f>
        <v>0</v>
      </c>
      <c r="F88" s="25">
        <f>LOOKUP(HOLD!$A88,'Navne blandet'!$B$3:$B$198,'Navne blandet'!$G$3:$G$198)</f>
        <v>0</v>
      </c>
      <c r="G88" s="35" t="str">
        <f>LOOKUP(HOLD!$A88,'Navne blandet'!$B$3:$B$198,'Navne blandet'!$I$3:$I$198)</f>
        <v>#I/T</v>
      </c>
    </row>
    <row r="89" spans="1:7" ht="15.75" thickBot="1" x14ac:dyDescent="0.3">
      <c r="A89" s="36"/>
      <c r="B89" s="37" t="s">
        <v>29</v>
      </c>
      <c r="C89" s="37"/>
      <c r="D89" s="37">
        <f>SUM(D85:D88)</f>
        <v>0</v>
      </c>
      <c r="E89" s="37">
        <f>SUM(E85:E88)</f>
        <v>0</v>
      </c>
      <c r="F89" s="37">
        <f>SUM(F85:F88)</f>
        <v>0</v>
      </c>
      <c r="G89" s="38">
        <f>SUM(G85:G88)</f>
        <v>0</v>
      </c>
    </row>
    <row r="90" spans="1:7" ht="15.75" thickBot="1" x14ac:dyDescent="0.3"/>
    <row r="91" spans="1:7" x14ac:dyDescent="0.25">
      <c r="A91" s="31" t="s">
        <v>30</v>
      </c>
      <c r="B91" s="32" t="s">
        <v>12</v>
      </c>
      <c r="C91" s="32" t="s">
        <v>13</v>
      </c>
      <c r="D91" s="32" t="s">
        <v>26</v>
      </c>
      <c r="E91" s="32" t="s">
        <v>27</v>
      </c>
      <c r="F91" s="32" t="s">
        <v>28</v>
      </c>
      <c r="G91" s="33" t="s">
        <v>29</v>
      </c>
    </row>
    <row r="92" spans="1:7" x14ac:dyDescent="0.25">
      <c r="A92" s="34">
        <v>33</v>
      </c>
      <c r="B92" s="25">
        <f>LOOKUP(HOLD!$A92,'Navne blandet'!$B$3:$B$198,'Navne blandet'!$C$3:$C$198)</f>
        <v>0</v>
      </c>
      <c r="C92" s="25">
        <f>LOOKUP(HOLD!$A92,'Navne blandet'!$B$3:$B$198,'Navne blandet'!$D$3:$D$198)</f>
        <v>0</v>
      </c>
      <c r="D92" s="25">
        <f>LOOKUP(HOLD!$A92,'Navne blandet'!$B$3:$B$198,'Navne blandet'!$E$3:$E$198)</f>
        <v>0</v>
      </c>
      <c r="E92" s="25">
        <f>LOOKUP(HOLD!$A92,'Navne blandet'!$B$3:$B$198,'Navne blandet'!$F$3:$F$198)</f>
        <v>0</v>
      </c>
      <c r="F92" s="25">
        <f>LOOKUP(HOLD!$A92,'Navne blandet'!$B$3:$B$198,'Navne blandet'!$G$3:$G$198)</f>
        <v>0</v>
      </c>
      <c r="G92" s="35" t="str">
        <f>LOOKUP(HOLD!$A92,'Navne blandet'!$B$3:$B$198,'Navne blandet'!$I$3:$I$198)</f>
        <v>#I/T</v>
      </c>
    </row>
    <row r="93" spans="1:7" x14ac:dyDescent="0.25">
      <c r="A93" s="34">
        <v>35</v>
      </c>
      <c r="B93" s="25">
        <f>LOOKUP(HOLD!$A93,'Navne blandet'!$B$3:$B$198,'Navne blandet'!$C$3:$C$198)</f>
        <v>0</v>
      </c>
      <c r="C93" s="25">
        <f>LOOKUP(HOLD!$A93,'Navne blandet'!$B$3:$B$198,'Navne blandet'!$D$3:$D$198)</f>
        <v>0</v>
      </c>
      <c r="D93" s="25">
        <f>LOOKUP(HOLD!$A93,'Navne blandet'!$B$3:$B$198,'Navne blandet'!$E$3:$E$198)</f>
        <v>0</v>
      </c>
      <c r="E93" s="25">
        <f>LOOKUP(HOLD!$A93,'Navne blandet'!$B$3:$B$198,'Navne blandet'!$F$3:$F$198)</f>
        <v>0</v>
      </c>
      <c r="F93" s="25">
        <f>LOOKUP(HOLD!$A93,'Navne blandet'!$B$3:$B$198,'Navne blandet'!$G$3:$G$198)</f>
        <v>0</v>
      </c>
      <c r="G93" s="35" t="str">
        <f>LOOKUP(HOLD!$A93,'Navne blandet'!$B$3:$B$198,'Navne blandet'!$I$3:$I$198)</f>
        <v>#I/T</v>
      </c>
    </row>
    <row r="94" spans="1:7" x14ac:dyDescent="0.25">
      <c r="A94" s="34">
        <v>37</v>
      </c>
      <c r="B94" s="25">
        <f>LOOKUP(HOLD!$A94,'Navne blandet'!$B$3:$B$198,'Navne blandet'!$C$3:$C$198)</f>
        <v>0</v>
      </c>
      <c r="C94" s="25">
        <f>LOOKUP(HOLD!$A94,'Navne blandet'!$B$3:$B$198,'Navne blandet'!$D$3:$D$198)</f>
        <v>0</v>
      </c>
      <c r="D94" s="25">
        <f>LOOKUP(HOLD!$A94,'Navne blandet'!$B$3:$B$198,'Navne blandet'!$E$3:$E$198)</f>
        <v>0</v>
      </c>
      <c r="E94" s="25">
        <f>LOOKUP(HOLD!$A94,'Navne blandet'!$B$3:$B$198,'Navne blandet'!$F$3:$F$198)</f>
        <v>0</v>
      </c>
      <c r="F94" s="25">
        <f>LOOKUP(HOLD!$A94,'Navne blandet'!$B$3:$B$198,'Navne blandet'!$G$3:$G$198)</f>
        <v>0</v>
      </c>
      <c r="G94" s="35" t="str">
        <f>LOOKUP(HOLD!$A94,'Navne blandet'!$B$3:$B$198,'Navne blandet'!$I$3:$I$198)</f>
        <v>#I/T</v>
      </c>
    </row>
    <row r="95" spans="1:7" x14ac:dyDescent="0.25">
      <c r="A95" s="34">
        <v>39</v>
      </c>
      <c r="B95" s="25">
        <f>LOOKUP(HOLD!$A95,'Navne blandet'!$B$3:$B$198,'Navne blandet'!$C$3:$C$198)</f>
        <v>0</v>
      </c>
      <c r="C95" s="25">
        <f>LOOKUP(HOLD!$A95,'Navne blandet'!$B$3:$B$198,'Navne blandet'!$D$3:$D$198)</f>
        <v>0</v>
      </c>
      <c r="D95" s="25">
        <f>LOOKUP(HOLD!$A95,'Navne blandet'!$B$3:$B$198,'Navne blandet'!$E$3:$E$198)</f>
        <v>0</v>
      </c>
      <c r="E95" s="25">
        <f>LOOKUP(HOLD!$A95,'Navne blandet'!$B$3:$B$198,'Navne blandet'!$F$3:$F$198)</f>
        <v>0</v>
      </c>
      <c r="F95" s="25">
        <f>LOOKUP(HOLD!$A95,'Navne blandet'!$B$3:$B$198,'Navne blandet'!$G$3:$G$198)</f>
        <v>0</v>
      </c>
      <c r="G95" s="35" t="str">
        <f>LOOKUP(HOLD!$A95,'Navne blandet'!$B$3:$B$198,'Navne blandet'!$I$3:$I$198)</f>
        <v>#I/T</v>
      </c>
    </row>
    <row r="96" spans="1:7" ht="15.75" thickBot="1" x14ac:dyDescent="0.3">
      <c r="A96" s="36"/>
      <c r="B96" s="37" t="s">
        <v>29</v>
      </c>
      <c r="C96" s="37"/>
      <c r="D96" s="37">
        <f>SUM(D92:D95)</f>
        <v>0</v>
      </c>
      <c r="E96" s="37">
        <f>SUM(E92:E95)</f>
        <v>0</v>
      </c>
      <c r="F96" s="37">
        <f>SUM(F92:F95)</f>
        <v>0</v>
      </c>
      <c r="G96" s="38">
        <f>SUM(G92:G95)</f>
        <v>0</v>
      </c>
    </row>
    <row r="97" spans="1:7" ht="15.75" thickBot="1" x14ac:dyDescent="0.3"/>
    <row r="98" spans="1:7" x14ac:dyDescent="0.25">
      <c r="A98" s="31" t="s">
        <v>30</v>
      </c>
      <c r="B98" s="32" t="s">
        <v>12</v>
      </c>
      <c r="C98" s="32" t="s">
        <v>13</v>
      </c>
      <c r="D98" s="32" t="s">
        <v>26</v>
      </c>
      <c r="E98" s="32" t="s">
        <v>27</v>
      </c>
      <c r="F98" s="32" t="s">
        <v>28</v>
      </c>
      <c r="G98" s="33" t="s">
        <v>29</v>
      </c>
    </row>
    <row r="99" spans="1:7" x14ac:dyDescent="0.25">
      <c r="A99" s="34">
        <v>34</v>
      </c>
      <c r="B99" s="25">
        <f>LOOKUP(HOLD!$A99,'Navne blandet'!$B$3:$B$198,'Navne blandet'!$C$3:$C$198)</f>
        <v>0</v>
      </c>
      <c r="C99" s="25">
        <f>LOOKUP(HOLD!$A99,'Navne blandet'!$B$3:$B$198,'Navne blandet'!$D$3:$D$198)</f>
        <v>0</v>
      </c>
      <c r="D99" s="25">
        <f>LOOKUP(HOLD!$A99,'Navne blandet'!$B$3:$B$198,'Navne blandet'!$E$3:$E$198)</f>
        <v>0</v>
      </c>
      <c r="E99" s="25">
        <f>LOOKUP(HOLD!$A99,'Navne blandet'!$B$3:$B$198,'Navne blandet'!$F$3:$F$198)</f>
        <v>0</v>
      </c>
      <c r="F99" s="25">
        <f>LOOKUP(HOLD!$A99,'Navne blandet'!$B$3:$B$198,'Navne blandet'!$G$3:$G$198)</f>
        <v>0</v>
      </c>
      <c r="G99" s="35" t="str">
        <f>LOOKUP(HOLD!$A99,'Navne blandet'!$B$3:$B$198,'Navne blandet'!$I$3:$I$198)</f>
        <v>#I/T</v>
      </c>
    </row>
    <row r="100" spans="1:7" x14ac:dyDescent="0.25">
      <c r="A100" s="34">
        <v>36</v>
      </c>
      <c r="B100" s="25">
        <f>LOOKUP(HOLD!$A100,'Navne blandet'!$B$3:$B$198,'Navne blandet'!$C$3:$C$198)</f>
        <v>0</v>
      </c>
      <c r="C100" s="25">
        <f>LOOKUP(HOLD!$A100,'Navne blandet'!$B$3:$B$198,'Navne blandet'!$D$3:$D$198)</f>
        <v>0</v>
      </c>
      <c r="D100" s="25">
        <f>LOOKUP(HOLD!$A100,'Navne blandet'!$B$3:$B$198,'Navne blandet'!$E$3:$E$198)</f>
        <v>0</v>
      </c>
      <c r="E100" s="25">
        <f>LOOKUP(HOLD!$A100,'Navne blandet'!$B$3:$B$198,'Navne blandet'!$F$3:$F$198)</f>
        <v>0</v>
      </c>
      <c r="F100" s="25">
        <f>LOOKUP(HOLD!$A100,'Navne blandet'!$B$3:$B$198,'Navne blandet'!$G$3:$G$198)</f>
        <v>0</v>
      </c>
      <c r="G100" s="35" t="str">
        <f>LOOKUP(HOLD!$A100,'Navne blandet'!$B$3:$B$198,'Navne blandet'!$I$3:$I$198)</f>
        <v>#I/T</v>
      </c>
    </row>
    <row r="101" spans="1:7" x14ac:dyDescent="0.25">
      <c r="A101" s="34">
        <v>38</v>
      </c>
      <c r="B101" s="25">
        <f>LOOKUP(HOLD!$A101,'Navne blandet'!$B$3:$B$198,'Navne blandet'!$C$3:$C$198)</f>
        <v>0</v>
      </c>
      <c r="C101" s="25">
        <f>LOOKUP(HOLD!$A101,'Navne blandet'!$B$3:$B$198,'Navne blandet'!$D$3:$D$198)</f>
        <v>0</v>
      </c>
      <c r="D101" s="25">
        <f>LOOKUP(HOLD!$A101,'Navne blandet'!$B$3:$B$198,'Navne blandet'!$E$3:$E$198)</f>
        <v>0</v>
      </c>
      <c r="E101" s="25">
        <f>LOOKUP(HOLD!$A101,'Navne blandet'!$B$3:$B$198,'Navne blandet'!$F$3:$F$198)</f>
        <v>0</v>
      </c>
      <c r="F101" s="25">
        <f>LOOKUP(HOLD!$A101,'Navne blandet'!$B$3:$B$198,'Navne blandet'!$G$3:$G$198)</f>
        <v>0</v>
      </c>
      <c r="G101" s="35" t="str">
        <f>LOOKUP(HOLD!$A101,'Navne blandet'!$B$3:$B$198,'Navne blandet'!$I$3:$I$198)</f>
        <v>#I/T</v>
      </c>
    </row>
    <row r="102" spans="1:7" x14ac:dyDescent="0.25">
      <c r="A102" s="34">
        <v>40</v>
      </c>
      <c r="B102" s="25">
        <f>LOOKUP(HOLD!$A102,'Navne blandet'!$B$3:$B$198,'Navne blandet'!$C$3:$C$198)</f>
        <v>0</v>
      </c>
      <c r="C102" s="25">
        <f>LOOKUP(HOLD!$A102,'Navne blandet'!$B$3:$B$198,'Navne blandet'!$D$3:$D$198)</f>
        <v>0</v>
      </c>
      <c r="D102" s="25">
        <f>LOOKUP(HOLD!$A102,'Navne blandet'!$B$3:$B$198,'Navne blandet'!$E$3:$E$198)</f>
        <v>0</v>
      </c>
      <c r="E102" s="25">
        <f>LOOKUP(HOLD!$A102,'Navne blandet'!$B$3:$B$198,'Navne blandet'!$F$3:$F$198)</f>
        <v>0</v>
      </c>
      <c r="F102" s="25">
        <f>LOOKUP(HOLD!$A102,'Navne blandet'!$B$3:$B$198,'Navne blandet'!$G$3:$G$198)</f>
        <v>0</v>
      </c>
      <c r="G102" s="35" t="str">
        <f>LOOKUP(HOLD!$A102,'Navne blandet'!$B$3:$B$198,'Navne blandet'!$I$3:$I$198)</f>
        <v>#I/T</v>
      </c>
    </row>
    <row r="103" spans="1:7" ht="15.75" thickBot="1" x14ac:dyDescent="0.3">
      <c r="A103" s="36"/>
      <c r="B103" s="37" t="s">
        <v>29</v>
      </c>
      <c r="C103" s="37"/>
      <c r="D103" s="37">
        <f>SUM(D99:D102)</f>
        <v>0</v>
      </c>
      <c r="E103" s="37">
        <f>SUM(E99:E102)</f>
        <v>0</v>
      </c>
      <c r="F103" s="37">
        <f>SUM(F99:F102)</f>
        <v>0</v>
      </c>
      <c r="G103" s="38">
        <f>SUM(G99:G102)</f>
        <v>0</v>
      </c>
    </row>
    <row r="104" spans="1:7" ht="15.75" thickBot="1" x14ac:dyDescent="0.3"/>
    <row r="105" spans="1:7" x14ac:dyDescent="0.25">
      <c r="A105" s="31" t="s">
        <v>30</v>
      </c>
      <c r="B105" s="32" t="s">
        <v>12</v>
      </c>
      <c r="C105" s="32" t="s">
        <v>13</v>
      </c>
      <c r="D105" s="32" t="s">
        <v>26</v>
      </c>
      <c r="E105" s="32" t="s">
        <v>27</v>
      </c>
      <c r="F105" s="32" t="s">
        <v>28</v>
      </c>
      <c r="G105" s="33" t="s">
        <v>29</v>
      </c>
    </row>
    <row r="106" spans="1:7" x14ac:dyDescent="0.25">
      <c r="A106" s="34">
        <v>41</v>
      </c>
      <c r="B106" s="25">
        <f>LOOKUP(HOLD!$A106,'Navne blandet'!$B$3:$B$198,'Navne blandet'!$C$3:$C$198)</f>
        <v>0</v>
      </c>
      <c r="C106" s="25">
        <f>LOOKUP(HOLD!$A106,'Navne blandet'!$B$3:$B$198,'Navne blandet'!$D$3:$D$198)</f>
        <v>0</v>
      </c>
      <c r="D106" s="25">
        <f>LOOKUP(HOLD!$A106,'Navne blandet'!$B$3:$B$198,'Navne blandet'!$E$3:$E$198)</f>
        <v>0</v>
      </c>
      <c r="E106" s="25">
        <f>LOOKUP(HOLD!$A106,'Navne blandet'!$B$3:$B$198,'Navne blandet'!$F$3:$F$198)</f>
        <v>0</v>
      </c>
      <c r="F106" s="25">
        <f>LOOKUP(HOLD!$A106,'Navne blandet'!$B$3:$B$198,'Navne blandet'!$G$3:$G$198)</f>
        <v>0</v>
      </c>
      <c r="G106" s="35" t="str">
        <f>LOOKUP(HOLD!$A106,'Navne blandet'!$B$3:$B$198,'Navne blandet'!$I$3:$I$198)</f>
        <v>#I/T</v>
      </c>
    </row>
    <row r="107" spans="1:7" x14ac:dyDescent="0.25">
      <c r="A107" s="34">
        <v>43</v>
      </c>
      <c r="B107" s="25">
        <f>LOOKUP(HOLD!$A107,'Navne blandet'!$B$3:$B$198,'Navne blandet'!$C$3:$C$198)</f>
        <v>0</v>
      </c>
      <c r="C107" s="25">
        <f>LOOKUP(HOLD!$A107,'Navne blandet'!$B$3:$B$198,'Navne blandet'!$D$3:$D$198)</f>
        <v>0</v>
      </c>
      <c r="D107" s="25">
        <f>LOOKUP(HOLD!$A107,'Navne blandet'!$B$3:$B$198,'Navne blandet'!$E$3:$E$198)</f>
        <v>0</v>
      </c>
      <c r="E107" s="25">
        <f>LOOKUP(HOLD!$A107,'Navne blandet'!$B$3:$B$198,'Navne blandet'!$F$3:$F$198)</f>
        <v>0</v>
      </c>
      <c r="F107" s="25">
        <f>LOOKUP(HOLD!$A107,'Navne blandet'!$B$3:$B$198,'Navne blandet'!$G$3:$G$198)</f>
        <v>0</v>
      </c>
      <c r="G107" s="35" t="str">
        <f>LOOKUP(HOLD!$A107,'Navne blandet'!$B$3:$B$198,'Navne blandet'!$I$3:$I$198)</f>
        <v>#I/T</v>
      </c>
    </row>
    <row r="108" spans="1:7" x14ac:dyDescent="0.25">
      <c r="A108" s="34">
        <v>45</v>
      </c>
      <c r="B108" s="25">
        <f>LOOKUP(HOLD!$A108,'Navne blandet'!$B$3:$B$198,'Navne blandet'!$C$3:$C$198)</f>
        <v>0</v>
      </c>
      <c r="C108" s="25">
        <f>LOOKUP(HOLD!$A108,'Navne blandet'!$B$3:$B$198,'Navne blandet'!$D$3:$D$198)</f>
        <v>0</v>
      </c>
      <c r="D108" s="25">
        <f>LOOKUP(HOLD!$A108,'Navne blandet'!$B$3:$B$198,'Navne blandet'!$E$3:$E$198)</f>
        <v>0</v>
      </c>
      <c r="E108" s="25">
        <f>LOOKUP(HOLD!$A108,'Navne blandet'!$B$3:$B$198,'Navne blandet'!$F$3:$F$198)</f>
        <v>0</v>
      </c>
      <c r="F108" s="25">
        <f>LOOKUP(HOLD!$A108,'Navne blandet'!$B$3:$B$198,'Navne blandet'!$G$3:$G$198)</f>
        <v>0</v>
      </c>
      <c r="G108" s="35" t="str">
        <f>LOOKUP(HOLD!$A108,'Navne blandet'!$B$3:$B$198,'Navne blandet'!$I$3:$I$198)</f>
        <v>#I/T</v>
      </c>
    </row>
    <row r="109" spans="1:7" x14ac:dyDescent="0.25">
      <c r="A109" s="34">
        <v>47</v>
      </c>
      <c r="B109" s="25">
        <f>LOOKUP(HOLD!$A109,'Navne blandet'!$B$3:$B$198,'Navne blandet'!$C$3:$C$198)</f>
        <v>0</v>
      </c>
      <c r="C109" s="25">
        <f>LOOKUP(HOLD!$A109,'Navne blandet'!$B$3:$B$198,'Navne blandet'!$D$3:$D$198)</f>
        <v>0</v>
      </c>
      <c r="D109" s="25">
        <f>LOOKUP(HOLD!$A109,'Navne blandet'!$B$3:$B$198,'Navne blandet'!$E$3:$E$198)</f>
        <v>0</v>
      </c>
      <c r="E109" s="25">
        <f>LOOKUP(HOLD!$A109,'Navne blandet'!$B$3:$B$198,'Navne blandet'!$F$3:$F$198)</f>
        <v>0</v>
      </c>
      <c r="F109" s="25">
        <f>LOOKUP(HOLD!$A109,'Navne blandet'!$B$3:$B$198,'Navne blandet'!$G$3:$G$198)</f>
        <v>0</v>
      </c>
      <c r="G109" s="35" t="str">
        <f>LOOKUP(HOLD!$A109,'Navne blandet'!$B$3:$B$198,'Navne blandet'!$I$3:$I$198)</f>
        <v>#I/T</v>
      </c>
    </row>
    <row r="110" spans="1:7" ht="15.75" thickBot="1" x14ac:dyDescent="0.3">
      <c r="A110" s="36"/>
      <c r="B110" s="37" t="s">
        <v>29</v>
      </c>
      <c r="C110" s="37"/>
      <c r="D110" s="37">
        <f>SUM(D106:D109)</f>
        <v>0</v>
      </c>
      <c r="E110" s="37">
        <f>SUM(E106:E109)</f>
        <v>0</v>
      </c>
      <c r="F110" s="37">
        <f>SUM(F106:F109)</f>
        <v>0</v>
      </c>
      <c r="G110" s="38">
        <f>SUM(G106:G109)</f>
        <v>0</v>
      </c>
    </row>
    <row r="111" spans="1:7" ht="15.75" thickBot="1" x14ac:dyDescent="0.3"/>
    <row r="112" spans="1:7" x14ac:dyDescent="0.25">
      <c r="A112" s="31" t="s">
        <v>30</v>
      </c>
      <c r="B112" s="32" t="s">
        <v>12</v>
      </c>
      <c r="C112" s="32" t="s">
        <v>13</v>
      </c>
      <c r="D112" s="32" t="s">
        <v>26</v>
      </c>
      <c r="E112" s="32" t="s">
        <v>27</v>
      </c>
      <c r="F112" s="32" t="s">
        <v>28</v>
      </c>
      <c r="G112" s="33" t="s">
        <v>29</v>
      </c>
    </row>
    <row r="113" spans="1:7" x14ac:dyDescent="0.25">
      <c r="A113" s="34">
        <v>42</v>
      </c>
      <c r="B113" s="25">
        <f>LOOKUP(HOLD!$A113,'Navne blandet'!$B$3:$B$198,'Navne blandet'!$C$3:$C$198)</f>
        <v>0</v>
      </c>
      <c r="C113" s="25">
        <f>LOOKUP(HOLD!$A113,'Navne blandet'!$B$3:$B$198,'Navne blandet'!$D$3:$D$198)</f>
        <v>0</v>
      </c>
      <c r="D113" s="25">
        <f>LOOKUP(HOLD!$A113,'Navne blandet'!$B$3:$B$198,'Navne blandet'!$E$3:$E$198)</f>
        <v>0</v>
      </c>
      <c r="E113" s="25">
        <f>LOOKUP(HOLD!$A113,'Navne blandet'!$B$3:$B$198,'Navne blandet'!$F$3:$F$198)</f>
        <v>0</v>
      </c>
      <c r="F113" s="25">
        <f>LOOKUP(HOLD!$A113,'Navne blandet'!$B$3:$B$198,'Navne blandet'!$G$3:$G$198)</f>
        <v>0</v>
      </c>
      <c r="G113" s="35" t="str">
        <f>LOOKUP(HOLD!$A113,'Navne blandet'!$B$3:$B$198,'Navne blandet'!$I$3:$I$198)</f>
        <v>#I/T</v>
      </c>
    </row>
    <row r="114" spans="1:7" x14ac:dyDescent="0.25">
      <c r="A114" s="34">
        <v>44</v>
      </c>
      <c r="B114" s="25">
        <f>LOOKUP(HOLD!$A114,'Navne blandet'!$B$3:$B$198,'Navne blandet'!$C$3:$C$198)</f>
        <v>0</v>
      </c>
      <c r="C114" s="25">
        <f>LOOKUP(HOLD!$A114,'Navne blandet'!$B$3:$B$198,'Navne blandet'!$D$3:$D$198)</f>
        <v>0</v>
      </c>
      <c r="D114" s="25">
        <f>LOOKUP(HOLD!$A114,'Navne blandet'!$B$3:$B$198,'Navne blandet'!$E$3:$E$198)</f>
        <v>0</v>
      </c>
      <c r="E114" s="25">
        <f>LOOKUP(HOLD!$A114,'Navne blandet'!$B$3:$B$198,'Navne blandet'!$F$3:$F$198)</f>
        <v>0</v>
      </c>
      <c r="F114" s="25">
        <f>LOOKUP(HOLD!$A114,'Navne blandet'!$B$3:$B$198,'Navne blandet'!$G$3:$G$198)</f>
        <v>0</v>
      </c>
      <c r="G114" s="35" t="str">
        <f>LOOKUP(HOLD!$A114,'Navne blandet'!$B$3:$B$198,'Navne blandet'!$I$3:$I$198)</f>
        <v>#I/T</v>
      </c>
    </row>
    <row r="115" spans="1:7" x14ac:dyDescent="0.25">
      <c r="A115" s="34">
        <v>46</v>
      </c>
      <c r="B115" s="25">
        <f>LOOKUP(HOLD!$A115,'Navne blandet'!$B$3:$B$198,'Navne blandet'!$C$3:$C$198)</f>
        <v>0</v>
      </c>
      <c r="C115" s="25">
        <f>LOOKUP(HOLD!$A115,'Navne blandet'!$B$3:$B$198,'Navne blandet'!$D$3:$D$198)</f>
        <v>0</v>
      </c>
      <c r="D115" s="25">
        <f>LOOKUP(HOLD!$A115,'Navne blandet'!$B$3:$B$198,'Navne blandet'!$E$3:$E$198)</f>
        <v>0</v>
      </c>
      <c r="E115" s="25">
        <f>LOOKUP(HOLD!$A115,'Navne blandet'!$B$3:$B$198,'Navne blandet'!$F$3:$F$198)</f>
        <v>0</v>
      </c>
      <c r="F115" s="25">
        <f>LOOKUP(HOLD!$A115,'Navne blandet'!$B$3:$B$198,'Navne blandet'!$G$3:$G$198)</f>
        <v>0</v>
      </c>
      <c r="G115" s="35" t="str">
        <f>LOOKUP(HOLD!$A115,'Navne blandet'!$B$3:$B$198,'Navne blandet'!$I$3:$I$198)</f>
        <v>#I/T</v>
      </c>
    </row>
    <row r="116" spans="1:7" x14ac:dyDescent="0.25">
      <c r="A116" s="34">
        <v>48</v>
      </c>
      <c r="B116" s="25">
        <f>LOOKUP(HOLD!$A116,'Navne blandet'!$B$3:$B$198,'Navne blandet'!$C$3:$C$198)</f>
        <v>0</v>
      </c>
      <c r="C116" s="25">
        <f>LOOKUP(HOLD!$A116,'Navne blandet'!$B$3:$B$198,'Navne blandet'!$D$3:$D$198)</f>
        <v>0</v>
      </c>
      <c r="D116" s="25">
        <f>LOOKUP(HOLD!$A116,'Navne blandet'!$B$3:$B$198,'Navne blandet'!$E$3:$E$198)</f>
        <v>0</v>
      </c>
      <c r="E116" s="25">
        <f>LOOKUP(HOLD!$A116,'Navne blandet'!$B$3:$B$198,'Navne blandet'!$F$3:$F$198)</f>
        <v>0</v>
      </c>
      <c r="F116" s="25">
        <f>LOOKUP(HOLD!$A116,'Navne blandet'!$B$3:$B$198,'Navne blandet'!$G$3:$G$198)</f>
        <v>0</v>
      </c>
      <c r="G116" s="35" t="str">
        <f>LOOKUP(HOLD!$A116,'Navne blandet'!$B$3:$B$198,'Navne blandet'!$I$3:$I$198)</f>
        <v>#I/T</v>
      </c>
    </row>
    <row r="117" spans="1:7" ht="15.75" thickBot="1" x14ac:dyDescent="0.3">
      <c r="A117" s="36"/>
      <c r="B117" s="37" t="s">
        <v>29</v>
      </c>
      <c r="C117" s="37"/>
      <c r="D117" s="37">
        <f>SUM(D113:D116)</f>
        <v>0</v>
      </c>
      <c r="E117" s="37">
        <f>SUM(E113:E116)</f>
        <v>0</v>
      </c>
      <c r="F117" s="37">
        <f>SUM(F113:F116)</f>
        <v>0</v>
      </c>
      <c r="G117" s="38">
        <f>SUM(G113:G116)</f>
        <v>0</v>
      </c>
    </row>
    <row r="118" spans="1:7" ht="15.75" thickBot="1" x14ac:dyDescent="0.3"/>
    <row r="119" spans="1:7" x14ac:dyDescent="0.25">
      <c r="A119" s="31" t="s">
        <v>30</v>
      </c>
      <c r="B119" s="32" t="s">
        <v>12</v>
      </c>
      <c r="C119" s="32" t="s">
        <v>13</v>
      </c>
      <c r="D119" s="32" t="s">
        <v>26</v>
      </c>
      <c r="E119" s="32" t="s">
        <v>27</v>
      </c>
      <c r="F119" s="32" t="s">
        <v>28</v>
      </c>
      <c r="G119" s="33" t="s">
        <v>29</v>
      </c>
    </row>
    <row r="120" spans="1:7" x14ac:dyDescent="0.25">
      <c r="A120" s="34">
        <v>49</v>
      </c>
      <c r="B120" s="25">
        <f>LOOKUP(HOLD!$A120,'Navne blandet'!$B$3:$B$198,'Navne blandet'!$C$3:$C$198)</f>
        <v>0</v>
      </c>
      <c r="C120" s="25">
        <f>LOOKUP(HOLD!$A120,'Navne blandet'!$B$3:$B$198,'Navne blandet'!$D$3:$D$198)</f>
        <v>0</v>
      </c>
      <c r="D120" s="25">
        <f>LOOKUP(HOLD!$A120,'Navne blandet'!$B$3:$B$198,'Navne blandet'!$E$3:$E$198)</f>
        <v>0</v>
      </c>
      <c r="E120" s="25">
        <f>LOOKUP(HOLD!$A120,'Navne blandet'!$B$3:$B$198,'Navne blandet'!$F$3:$F$198)</f>
        <v>0</v>
      </c>
      <c r="F120" s="25">
        <f>LOOKUP(HOLD!$A120,'Navne blandet'!$B$3:$B$198,'Navne blandet'!$G$3:$G$198)</f>
        <v>0</v>
      </c>
      <c r="G120" s="35" t="str">
        <f>LOOKUP(HOLD!$A120,'Navne blandet'!$B$3:$B$198,'Navne blandet'!$I$3:$I$198)</f>
        <v>#I/T</v>
      </c>
    </row>
    <row r="121" spans="1:7" x14ac:dyDescent="0.25">
      <c r="A121" s="34">
        <v>51</v>
      </c>
      <c r="B121" s="25">
        <f>LOOKUP(HOLD!$A121,'Navne blandet'!$B$3:$B$198,'Navne blandet'!$C$3:$C$198)</f>
        <v>0</v>
      </c>
      <c r="C121" s="25">
        <f>LOOKUP(HOLD!$A121,'Navne blandet'!$B$3:$B$198,'Navne blandet'!$D$3:$D$198)</f>
        <v>0</v>
      </c>
      <c r="D121" s="25">
        <f>LOOKUP(HOLD!$A121,'Navne blandet'!$B$3:$B$198,'Navne blandet'!$E$3:$E$198)</f>
        <v>0</v>
      </c>
      <c r="E121" s="25">
        <f>LOOKUP(HOLD!$A121,'Navne blandet'!$B$3:$B$198,'Navne blandet'!$F$3:$F$198)</f>
        <v>0</v>
      </c>
      <c r="F121" s="25">
        <f>LOOKUP(HOLD!$A121,'Navne blandet'!$B$3:$B$198,'Navne blandet'!$G$3:$G$198)</f>
        <v>0</v>
      </c>
      <c r="G121" s="35" t="str">
        <f>LOOKUP(HOLD!$A121,'Navne blandet'!$B$3:$B$198,'Navne blandet'!$I$3:$I$198)</f>
        <v>#I/T</v>
      </c>
    </row>
    <row r="122" spans="1:7" x14ac:dyDescent="0.25">
      <c r="A122" s="34">
        <v>53</v>
      </c>
      <c r="B122" s="25">
        <f>LOOKUP(HOLD!$A122,'Navne blandet'!$B$3:$B$198,'Navne blandet'!$C$3:$C$198)</f>
        <v>0</v>
      </c>
      <c r="C122" s="25">
        <f>LOOKUP(HOLD!$A122,'Navne blandet'!$B$3:$B$198,'Navne blandet'!$D$3:$D$198)</f>
        <v>0</v>
      </c>
      <c r="D122" s="25">
        <f>LOOKUP(HOLD!$A122,'Navne blandet'!$B$3:$B$198,'Navne blandet'!$E$3:$E$198)</f>
        <v>0</v>
      </c>
      <c r="E122" s="25">
        <f>LOOKUP(HOLD!$A122,'Navne blandet'!$B$3:$B$198,'Navne blandet'!$F$3:$F$198)</f>
        <v>0</v>
      </c>
      <c r="F122" s="25">
        <f>LOOKUP(HOLD!$A122,'Navne blandet'!$B$3:$B$198,'Navne blandet'!$G$3:$G$198)</f>
        <v>0</v>
      </c>
      <c r="G122" s="35" t="str">
        <f>LOOKUP(HOLD!$A122,'Navne blandet'!$B$3:$B$198,'Navne blandet'!$I$3:$I$198)</f>
        <v>#I/T</v>
      </c>
    </row>
    <row r="123" spans="1:7" x14ac:dyDescent="0.25">
      <c r="A123" s="34">
        <v>55</v>
      </c>
      <c r="B123" s="25">
        <f>LOOKUP(HOLD!$A123,'Navne blandet'!$B$3:$B$198,'Navne blandet'!$C$3:$C$198)</f>
        <v>0</v>
      </c>
      <c r="C123" s="25">
        <f>LOOKUP(HOLD!$A123,'Navne blandet'!$B$3:$B$198,'Navne blandet'!$D$3:$D$198)</f>
        <v>0</v>
      </c>
      <c r="D123" s="25">
        <f>LOOKUP(HOLD!$A123,'Navne blandet'!$B$3:$B$198,'Navne blandet'!$E$3:$E$198)</f>
        <v>0</v>
      </c>
      <c r="E123" s="25">
        <f>LOOKUP(HOLD!$A123,'Navne blandet'!$B$3:$B$198,'Navne blandet'!$F$3:$F$198)</f>
        <v>0</v>
      </c>
      <c r="F123" s="25">
        <f>LOOKUP(HOLD!$A123,'Navne blandet'!$B$3:$B$198,'Navne blandet'!$G$3:$G$198)</f>
        <v>0</v>
      </c>
      <c r="G123" s="35" t="str">
        <f>LOOKUP(HOLD!$A123,'Navne blandet'!$B$3:$B$198,'Navne blandet'!$I$3:$I$198)</f>
        <v>#I/T</v>
      </c>
    </row>
    <row r="124" spans="1:7" ht="15.75" thickBot="1" x14ac:dyDescent="0.3">
      <c r="A124" s="36"/>
      <c r="B124" s="37" t="s">
        <v>29</v>
      </c>
      <c r="C124" s="37"/>
      <c r="D124" s="37">
        <f>SUM(D120:D123)</f>
        <v>0</v>
      </c>
      <c r="E124" s="37">
        <f>SUM(E120:E123)</f>
        <v>0</v>
      </c>
      <c r="F124" s="37">
        <f>SUM(F120:F123)</f>
        <v>0</v>
      </c>
      <c r="G124" s="38">
        <f>SUM(G120:G123)</f>
        <v>0</v>
      </c>
    </row>
    <row r="125" spans="1:7" ht="15.75" thickBot="1" x14ac:dyDescent="0.3"/>
    <row r="126" spans="1:7" x14ac:dyDescent="0.25">
      <c r="A126" s="31" t="s">
        <v>30</v>
      </c>
      <c r="B126" s="32" t="s">
        <v>12</v>
      </c>
      <c r="C126" s="32" t="s">
        <v>13</v>
      </c>
      <c r="D126" s="32" t="s">
        <v>26</v>
      </c>
      <c r="E126" s="32" t="s">
        <v>27</v>
      </c>
      <c r="F126" s="32" t="s">
        <v>28</v>
      </c>
      <c r="G126" s="33" t="s">
        <v>29</v>
      </c>
    </row>
    <row r="127" spans="1:7" x14ac:dyDescent="0.25">
      <c r="A127" s="34">
        <v>50</v>
      </c>
      <c r="B127" s="25">
        <f>LOOKUP(HOLD!$A127,'Navne blandet'!$B$3:$B$198,'Navne blandet'!$C$3:$C$198)</f>
        <v>0</v>
      </c>
      <c r="C127" s="25">
        <f>LOOKUP(HOLD!$A127,'Navne blandet'!$B$3:$B$198,'Navne blandet'!$D$3:$D$198)</f>
        <v>0</v>
      </c>
      <c r="D127" s="25">
        <f>LOOKUP(HOLD!$A127,'Navne blandet'!$B$3:$B$198,'Navne blandet'!$E$3:$E$198)</f>
        <v>0</v>
      </c>
      <c r="E127" s="25">
        <f>LOOKUP(HOLD!$A127,'Navne blandet'!$B$3:$B$198,'Navne blandet'!$F$3:$F$198)</f>
        <v>0</v>
      </c>
      <c r="F127" s="25">
        <f>LOOKUP(HOLD!$A127,'Navne blandet'!$B$3:$B$198,'Navne blandet'!$G$3:$G$198)</f>
        <v>0</v>
      </c>
      <c r="G127" s="35" t="str">
        <f>LOOKUP(HOLD!$A127,'Navne blandet'!$B$3:$B$198,'Navne blandet'!$I$3:$I$198)</f>
        <v>#I/T</v>
      </c>
    </row>
    <row r="128" spans="1:7" x14ac:dyDescent="0.25">
      <c r="A128" s="34">
        <v>52</v>
      </c>
      <c r="B128" s="25">
        <f>LOOKUP(HOLD!$A128,'Navne blandet'!$B$3:$B$198,'Navne blandet'!$C$3:$C$198)</f>
        <v>0</v>
      </c>
      <c r="C128" s="25">
        <f>LOOKUP(HOLD!$A128,'Navne blandet'!$B$3:$B$198,'Navne blandet'!$D$3:$D$198)</f>
        <v>0</v>
      </c>
      <c r="D128" s="25">
        <f>LOOKUP(HOLD!$A128,'Navne blandet'!$B$3:$B$198,'Navne blandet'!$E$3:$E$198)</f>
        <v>0</v>
      </c>
      <c r="E128" s="25">
        <f>LOOKUP(HOLD!$A128,'Navne blandet'!$B$3:$B$198,'Navne blandet'!$F$3:$F$198)</f>
        <v>0</v>
      </c>
      <c r="F128" s="25">
        <f>LOOKUP(HOLD!$A128,'Navne blandet'!$B$3:$B$198,'Navne blandet'!$G$3:$G$198)</f>
        <v>0</v>
      </c>
      <c r="G128" s="35" t="str">
        <f>LOOKUP(HOLD!$A128,'Navne blandet'!$B$3:$B$198,'Navne blandet'!$I$3:$I$198)</f>
        <v>#I/T</v>
      </c>
    </row>
    <row r="129" spans="1:7" x14ac:dyDescent="0.25">
      <c r="A129" s="34">
        <v>54</v>
      </c>
      <c r="B129" s="25">
        <f>LOOKUP(HOLD!$A129,'Navne blandet'!$B$3:$B$198,'Navne blandet'!$C$3:$C$198)</f>
        <v>0</v>
      </c>
      <c r="C129" s="25">
        <f>LOOKUP(HOLD!$A129,'Navne blandet'!$B$3:$B$198,'Navne blandet'!$D$3:$D$198)</f>
        <v>0</v>
      </c>
      <c r="D129" s="25">
        <f>LOOKUP(HOLD!$A129,'Navne blandet'!$B$3:$B$198,'Navne blandet'!$E$3:$E$198)</f>
        <v>0</v>
      </c>
      <c r="E129" s="25">
        <f>LOOKUP(HOLD!$A129,'Navne blandet'!$B$3:$B$198,'Navne blandet'!$F$3:$F$198)</f>
        <v>0</v>
      </c>
      <c r="F129" s="25">
        <f>LOOKUP(HOLD!$A129,'Navne blandet'!$B$3:$B$198,'Navne blandet'!$G$3:$G$198)</f>
        <v>0</v>
      </c>
      <c r="G129" s="35" t="str">
        <f>LOOKUP(HOLD!$A129,'Navne blandet'!$B$3:$B$198,'Navne blandet'!$I$3:$I$198)</f>
        <v>#I/T</v>
      </c>
    </row>
    <row r="130" spans="1:7" x14ac:dyDescent="0.25">
      <c r="A130" s="34">
        <v>56</v>
      </c>
      <c r="B130" s="25">
        <f>LOOKUP(HOLD!$A130,'Navne blandet'!$B$3:$B$198,'Navne blandet'!$C$3:$C$198)</f>
        <v>0</v>
      </c>
      <c r="C130" s="25">
        <f>LOOKUP(HOLD!$A130,'Navne blandet'!$B$3:$B$198,'Navne blandet'!$D$3:$D$198)</f>
        <v>0</v>
      </c>
      <c r="D130" s="25">
        <f>LOOKUP(HOLD!$A130,'Navne blandet'!$B$3:$B$198,'Navne blandet'!$E$3:$E$198)</f>
        <v>0</v>
      </c>
      <c r="E130" s="25">
        <f>LOOKUP(HOLD!$A130,'Navne blandet'!$B$3:$B$198,'Navne blandet'!$F$3:$F$198)</f>
        <v>0</v>
      </c>
      <c r="F130" s="25">
        <f>LOOKUP(HOLD!$A130,'Navne blandet'!$B$3:$B$198,'Navne blandet'!$G$3:$G$198)</f>
        <v>0</v>
      </c>
      <c r="G130" s="35" t="str">
        <f>LOOKUP(HOLD!$A130,'Navne blandet'!$B$3:$B$198,'Navne blandet'!$I$3:$I$198)</f>
        <v>#I/T</v>
      </c>
    </row>
    <row r="131" spans="1:7" ht="15.75" thickBot="1" x14ac:dyDescent="0.3">
      <c r="A131" s="36"/>
      <c r="B131" s="37" t="s">
        <v>29</v>
      </c>
      <c r="C131" s="37"/>
      <c r="D131" s="37">
        <f>SUM(D127:D130)</f>
        <v>0</v>
      </c>
      <c r="E131" s="37">
        <f>SUM(E127:E130)</f>
        <v>0</v>
      </c>
      <c r="F131" s="37">
        <f>SUM(F127:F130)</f>
        <v>0</v>
      </c>
      <c r="G131" s="38">
        <f>SUM(G127:G130)</f>
        <v>0</v>
      </c>
    </row>
    <row r="132" spans="1:7" ht="15.75" thickBot="1" x14ac:dyDescent="0.3"/>
    <row r="133" spans="1:7" x14ac:dyDescent="0.25">
      <c r="A133" s="31" t="s">
        <v>30</v>
      </c>
      <c r="B133" s="32" t="s">
        <v>12</v>
      </c>
      <c r="C133" s="32" t="s">
        <v>13</v>
      </c>
      <c r="D133" s="32" t="s">
        <v>26</v>
      </c>
      <c r="E133" s="32" t="s">
        <v>27</v>
      </c>
      <c r="F133" s="32" t="s">
        <v>28</v>
      </c>
      <c r="G133" s="33" t="s">
        <v>29</v>
      </c>
    </row>
    <row r="134" spans="1:7" x14ac:dyDescent="0.25">
      <c r="A134" s="34">
        <v>57</v>
      </c>
      <c r="B134" s="25">
        <f>LOOKUP(HOLD!$A134,'Navne blandet'!$B$3:$B$198,'Navne blandet'!$C$3:$C$198)</f>
        <v>0</v>
      </c>
      <c r="C134" s="25">
        <f>LOOKUP(HOLD!$A134,'Navne blandet'!$B$3:$B$198,'Navne blandet'!$D$3:$D$198)</f>
        <v>0</v>
      </c>
      <c r="D134" s="25">
        <f>LOOKUP(HOLD!$A134,'Navne blandet'!$B$3:$B$198,'Navne blandet'!$E$3:$E$198)</f>
        <v>0</v>
      </c>
      <c r="E134" s="25">
        <f>LOOKUP(HOLD!$A134,'Navne blandet'!$B$3:$B$198,'Navne blandet'!$F$3:$F$198)</f>
        <v>0</v>
      </c>
      <c r="F134" s="25">
        <f>LOOKUP(HOLD!$A134,'Navne blandet'!$B$3:$B$198,'Navne blandet'!$G$3:$G$198)</f>
        <v>0</v>
      </c>
      <c r="G134" s="35" t="str">
        <f>LOOKUP(HOLD!$A134,'Navne blandet'!$B$3:$B$198,'Navne blandet'!$I$3:$I$198)</f>
        <v>#I/T</v>
      </c>
    </row>
    <row r="135" spans="1:7" x14ac:dyDescent="0.25">
      <c r="A135" s="34">
        <v>59</v>
      </c>
      <c r="B135" s="25">
        <f>LOOKUP(HOLD!$A135,'Navne blandet'!$B$3:$B$198,'Navne blandet'!$C$3:$C$198)</f>
        <v>0</v>
      </c>
      <c r="C135" s="25">
        <f>LOOKUP(HOLD!$A135,'Navne blandet'!$B$3:$B$198,'Navne blandet'!$D$3:$D$198)</f>
        <v>0</v>
      </c>
      <c r="D135" s="25">
        <f>LOOKUP(HOLD!$A135,'Navne blandet'!$B$3:$B$198,'Navne blandet'!$E$3:$E$198)</f>
        <v>0</v>
      </c>
      <c r="E135" s="25">
        <f>LOOKUP(HOLD!$A135,'Navne blandet'!$B$3:$B$198,'Navne blandet'!$F$3:$F$198)</f>
        <v>0</v>
      </c>
      <c r="F135" s="25">
        <f>LOOKUP(HOLD!$A135,'Navne blandet'!$B$3:$B$198,'Navne blandet'!$G$3:$G$198)</f>
        <v>0</v>
      </c>
      <c r="G135" s="35" t="str">
        <f>LOOKUP(HOLD!$A135,'Navne blandet'!$B$3:$B$198,'Navne blandet'!$I$3:$I$198)</f>
        <v>#I/T</v>
      </c>
    </row>
    <row r="136" spans="1:7" x14ac:dyDescent="0.25">
      <c r="A136" s="34">
        <v>61</v>
      </c>
      <c r="B136" s="25">
        <f>LOOKUP(HOLD!$A136,'Navne blandet'!$B$3:$B$198,'Navne blandet'!$C$3:$C$198)</f>
        <v>0</v>
      </c>
      <c r="C136" s="25">
        <f>LOOKUP(HOLD!$A136,'Navne blandet'!$B$3:$B$198,'Navne blandet'!$D$3:$D$198)</f>
        <v>0</v>
      </c>
      <c r="D136" s="25">
        <f>LOOKUP(HOLD!$A136,'Navne blandet'!$B$3:$B$198,'Navne blandet'!$E$3:$E$198)</f>
        <v>0</v>
      </c>
      <c r="E136" s="25">
        <f>LOOKUP(HOLD!$A136,'Navne blandet'!$B$3:$B$198,'Navne blandet'!$F$3:$F$198)</f>
        <v>0</v>
      </c>
      <c r="F136" s="25">
        <f>LOOKUP(HOLD!$A136,'Navne blandet'!$B$3:$B$198,'Navne blandet'!$G$3:$G$198)</f>
        <v>0</v>
      </c>
      <c r="G136" s="35" t="str">
        <f>LOOKUP(HOLD!$A136,'Navne blandet'!$B$3:$B$198,'Navne blandet'!$I$3:$I$198)</f>
        <v>#I/T</v>
      </c>
    </row>
    <row r="137" spans="1:7" x14ac:dyDescent="0.25">
      <c r="A137" s="34">
        <v>63</v>
      </c>
      <c r="B137" s="25">
        <f>LOOKUP(HOLD!$A137,'Navne blandet'!$B$3:$B$198,'Navne blandet'!$C$3:$C$198)</f>
        <v>0</v>
      </c>
      <c r="C137" s="25">
        <f>LOOKUP(HOLD!$A137,'Navne blandet'!$B$3:$B$198,'Navne blandet'!$D$3:$D$198)</f>
        <v>0</v>
      </c>
      <c r="D137" s="25">
        <f>LOOKUP(HOLD!$A137,'Navne blandet'!$B$3:$B$198,'Navne blandet'!$E$3:$E$198)</f>
        <v>0</v>
      </c>
      <c r="E137" s="25">
        <f>LOOKUP(HOLD!$A137,'Navne blandet'!$B$3:$B$198,'Navne blandet'!$F$3:$F$198)</f>
        <v>0</v>
      </c>
      <c r="F137" s="25">
        <f>LOOKUP(HOLD!$A137,'Navne blandet'!$B$3:$B$198,'Navne blandet'!$G$3:$G$198)</f>
        <v>0</v>
      </c>
      <c r="G137" s="35" t="str">
        <f>LOOKUP(HOLD!$A137,'Navne blandet'!$B$3:$B$198,'Navne blandet'!$I$3:$I$198)</f>
        <v>#I/T</v>
      </c>
    </row>
    <row r="138" spans="1:7" ht="15.75" thickBot="1" x14ac:dyDescent="0.3">
      <c r="A138" s="36"/>
      <c r="B138" s="37" t="s">
        <v>29</v>
      </c>
      <c r="C138" s="37"/>
      <c r="D138" s="37">
        <f>SUM(D134:D137)</f>
        <v>0</v>
      </c>
      <c r="E138" s="37">
        <f>SUM(E134:E137)</f>
        <v>0</v>
      </c>
      <c r="F138" s="37">
        <f>SUM(F134:F137)</f>
        <v>0</v>
      </c>
      <c r="G138" s="38">
        <f>SUM(G134:G137)</f>
        <v>0</v>
      </c>
    </row>
    <row r="139" spans="1:7" ht="15.75" thickBot="1" x14ac:dyDescent="0.3"/>
    <row r="140" spans="1:7" x14ac:dyDescent="0.25">
      <c r="A140" s="31" t="s">
        <v>30</v>
      </c>
      <c r="B140" s="32" t="s">
        <v>12</v>
      </c>
      <c r="C140" s="32" t="s">
        <v>13</v>
      </c>
      <c r="D140" s="32" t="s">
        <v>26</v>
      </c>
      <c r="E140" s="32" t="s">
        <v>27</v>
      </c>
      <c r="F140" s="32" t="s">
        <v>28</v>
      </c>
      <c r="G140" s="33" t="s">
        <v>29</v>
      </c>
    </row>
    <row r="141" spans="1:7" x14ac:dyDescent="0.25">
      <c r="A141" s="34">
        <v>58</v>
      </c>
      <c r="B141" s="25">
        <f>LOOKUP(HOLD!$A141,'Navne blandet'!$B$3:$B$198,'Navne blandet'!$C$3:$C$198)</f>
        <v>0</v>
      </c>
      <c r="C141" s="25">
        <f>LOOKUP(HOLD!$A141,'Navne blandet'!$B$3:$B$198,'Navne blandet'!$D$3:$D$198)</f>
        <v>0</v>
      </c>
      <c r="D141" s="25">
        <f>LOOKUP(HOLD!$A141,'Navne blandet'!$B$3:$B$198,'Navne blandet'!$E$3:$E$198)</f>
        <v>0</v>
      </c>
      <c r="E141" s="25">
        <f>LOOKUP(HOLD!$A141,'Navne blandet'!$B$3:$B$198,'Navne blandet'!$F$3:$F$198)</f>
        <v>0</v>
      </c>
      <c r="F141" s="25">
        <f>LOOKUP(HOLD!$A141,'Navne blandet'!$B$3:$B$198,'Navne blandet'!$G$3:$G$198)</f>
        <v>0</v>
      </c>
      <c r="G141" s="35" t="str">
        <f>LOOKUP(HOLD!$A141,'Navne blandet'!$B$3:$B$198,'Navne blandet'!$I$3:$I$198)</f>
        <v>#I/T</v>
      </c>
    </row>
    <row r="142" spans="1:7" x14ac:dyDescent="0.25">
      <c r="A142" s="34">
        <v>60</v>
      </c>
      <c r="B142" s="25">
        <f>LOOKUP(HOLD!$A142,'Navne blandet'!$B$3:$B$198,'Navne blandet'!$C$3:$C$198)</f>
        <v>0</v>
      </c>
      <c r="C142" s="25">
        <f>LOOKUP(HOLD!$A142,'Navne blandet'!$B$3:$B$198,'Navne blandet'!$D$3:$D$198)</f>
        <v>0</v>
      </c>
      <c r="D142" s="25">
        <f>LOOKUP(HOLD!$A142,'Navne blandet'!$B$3:$B$198,'Navne blandet'!$E$3:$E$198)</f>
        <v>0</v>
      </c>
      <c r="E142" s="25">
        <f>LOOKUP(HOLD!$A142,'Navne blandet'!$B$3:$B$198,'Navne blandet'!$F$3:$F$198)</f>
        <v>0</v>
      </c>
      <c r="F142" s="25">
        <f>LOOKUP(HOLD!$A142,'Navne blandet'!$B$3:$B$198,'Navne blandet'!$G$3:$G$198)</f>
        <v>0</v>
      </c>
      <c r="G142" s="35" t="str">
        <f>LOOKUP(HOLD!$A142,'Navne blandet'!$B$3:$B$198,'Navne blandet'!$I$3:$I$198)</f>
        <v>#I/T</v>
      </c>
    </row>
    <row r="143" spans="1:7" x14ac:dyDescent="0.25">
      <c r="A143" s="34">
        <v>62</v>
      </c>
      <c r="B143" s="25">
        <f>LOOKUP(HOLD!$A143,'Navne blandet'!$B$3:$B$198,'Navne blandet'!$C$3:$C$198)</f>
        <v>0</v>
      </c>
      <c r="C143" s="25">
        <f>LOOKUP(HOLD!$A143,'Navne blandet'!$B$3:$B$198,'Navne blandet'!$D$3:$D$198)</f>
        <v>0</v>
      </c>
      <c r="D143" s="25">
        <f>LOOKUP(HOLD!$A143,'Navne blandet'!$B$3:$B$198,'Navne blandet'!$E$3:$E$198)</f>
        <v>0</v>
      </c>
      <c r="E143" s="25">
        <f>LOOKUP(HOLD!$A143,'Navne blandet'!$B$3:$B$198,'Navne blandet'!$F$3:$F$198)</f>
        <v>0</v>
      </c>
      <c r="F143" s="25">
        <f>LOOKUP(HOLD!$A143,'Navne blandet'!$B$3:$B$198,'Navne blandet'!$G$3:$G$198)</f>
        <v>0</v>
      </c>
      <c r="G143" s="35" t="str">
        <f>LOOKUP(HOLD!$A143,'Navne blandet'!$B$3:$B$198,'Navne blandet'!$I$3:$I$198)</f>
        <v>#I/T</v>
      </c>
    </row>
    <row r="144" spans="1:7" x14ac:dyDescent="0.25">
      <c r="A144" s="34">
        <v>64</v>
      </c>
      <c r="B144" s="25">
        <f>LOOKUP(HOLD!$A144,'Navne blandet'!$B$3:$B$198,'Navne blandet'!$C$3:$C$198)</f>
        <v>0</v>
      </c>
      <c r="C144" s="25">
        <f>LOOKUP(HOLD!$A144,'Navne blandet'!$B$3:$B$198,'Navne blandet'!$D$3:$D$198)</f>
        <v>0</v>
      </c>
      <c r="D144" s="25">
        <f>LOOKUP(HOLD!$A144,'Navne blandet'!$B$3:$B$198,'Navne blandet'!$E$3:$E$198)</f>
        <v>0</v>
      </c>
      <c r="E144" s="25">
        <f>LOOKUP(HOLD!$A144,'Navne blandet'!$B$3:$B$198,'Navne blandet'!$F$3:$F$198)</f>
        <v>0</v>
      </c>
      <c r="F144" s="25">
        <f>LOOKUP(HOLD!$A144,'Navne blandet'!$B$3:$B$198,'Navne blandet'!$G$3:$G$198)</f>
        <v>0</v>
      </c>
      <c r="G144" s="35" t="str">
        <f>LOOKUP(HOLD!$A144,'Navne blandet'!$B$3:$B$198,'Navne blandet'!$I$3:$I$198)</f>
        <v>#I/T</v>
      </c>
    </row>
    <row r="145" spans="1:7" ht="15.75" thickBot="1" x14ac:dyDescent="0.3">
      <c r="A145" s="36"/>
      <c r="B145" s="37" t="s">
        <v>29</v>
      </c>
      <c r="C145" s="37"/>
      <c r="D145" s="37">
        <f>SUM(D141:D144)</f>
        <v>0</v>
      </c>
      <c r="E145" s="37">
        <f>SUM(E141:E144)</f>
        <v>0</v>
      </c>
      <c r="F145" s="37">
        <f>SUM(F141:F144)</f>
        <v>0</v>
      </c>
      <c r="G145" s="38">
        <f>SUM(G141:G144)</f>
        <v>0</v>
      </c>
    </row>
    <row r="146" spans="1:7" ht="15.75" thickBot="1" x14ac:dyDescent="0.3"/>
    <row r="147" spans="1:7" x14ac:dyDescent="0.25">
      <c r="A147" s="31" t="s">
        <v>30</v>
      </c>
      <c r="B147" s="32" t="s">
        <v>12</v>
      </c>
      <c r="C147" s="32" t="s">
        <v>13</v>
      </c>
      <c r="D147" s="32" t="s">
        <v>26</v>
      </c>
      <c r="E147" s="32" t="s">
        <v>27</v>
      </c>
      <c r="F147" s="32" t="s">
        <v>28</v>
      </c>
      <c r="G147" s="33" t="s">
        <v>29</v>
      </c>
    </row>
    <row r="148" spans="1:7" x14ac:dyDescent="0.25">
      <c r="A148" s="34">
        <v>65</v>
      </c>
      <c r="B148" s="25">
        <f>LOOKUP(HOLD!$A148,'Navne blandet'!$B$3:$B$198,'Navne blandet'!$C$3:$C$198)</f>
        <v>0</v>
      </c>
      <c r="C148" s="25">
        <f>LOOKUP(HOLD!$A148,'Navne blandet'!$B$3:$B$198,'Navne blandet'!$D$3:$D$198)</f>
        <v>0</v>
      </c>
      <c r="D148" s="25">
        <f>LOOKUP(HOLD!$A148,'Navne blandet'!$B$3:$B$198,'Navne blandet'!$E$3:$E$198)</f>
        <v>0</v>
      </c>
      <c r="E148" s="25">
        <f>LOOKUP(HOLD!$A148,'Navne blandet'!$B$3:$B$198,'Navne blandet'!$F$3:$F$198)</f>
        <v>0</v>
      </c>
      <c r="F148" s="25">
        <f>LOOKUP(HOLD!$A148,'Navne blandet'!$B$3:$B$198,'Navne blandet'!$G$3:$G$198)</f>
        <v>0</v>
      </c>
      <c r="G148" s="35" t="str">
        <f>LOOKUP(HOLD!$A148,'Navne blandet'!$B$3:$B$198,'Navne blandet'!$I$3:$I$198)</f>
        <v>#I/T</v>
      </c>
    </row>
    <row r="149" spans="1:7" x14ac:dyDescent="0.25">
      <c r="A149" s="34">
        <v>67</v>
      </c>
      <c r="B149" s="25">
        <f>LOOKUP(HOLD!$A149,'Navne blandet'!$B$3:$B$198,'Navne blandet'!$C$3:$C$198)</f>
        <v>0</v>
      </c>
      <c r="C149" s="25">
        <f>LOOKUP(HOLD!$A149,'Navne blandet'!$B$3:$B$198,'Navne blandet'!$D$3:$D$198)</f>
        <v>0</v>
      </c>
      <c r="D149" s="25">
        <f>LOOKUP(HOLD!$A149,'Navne blandet'!$B$3:$B$198,'Navne blandet'!$E$3:$E$198)</f>
        <v>0</v>
      </c>
      <c r="E149" s="25">
        <f>LOOKUP(HOLD!$A149,'Navne blandet'!$B$3:$B$198,'Navne blandet'!$F$3:$F$198)</f>
        <v>0</v>
      </c>
      <c r="F149" s="25">
        <f>LOOKUP(HOLD!$A149,'Navne blandet'!$B$3:$B$198,'Navne blandet'!$G$3:$G$198)</f>
        <v>0</v>
      </c>
      <c r="G149" s="35" t="str">
        <f>LOOKUP(HOLD!$A149,'Navne blandet'!$B$3:$B$198,'Navne blandet'!$I$3:$I$198)</f>
        <v>#I/T</v>
      </c>
    </row>
    <row r="150" spans="1:7" x14ac:dyDescent="0.25">
      <c r="A150" s="34">
        <v>69</v>
      </c>
      <c r="B150" s="25">
        <f>LOOKUP(HOLD!$A150,'Navne blandet'!$B$3:$B$198,'Navne blandet'!$C$3:$C$198)</f>
        <v>0</v>
      </c>
      <c r="C150" s="25">
        <f>LOOKUP(HOLD!$A150,'Navne blandet'!$B$3:$B$198,'Navne blandet'!$D$3:$D$198)</f>
        <v>0</v>
      </c>
      <c r="D150" s="25">
        <f>LOOKUP(HOLD!$A150,'Navne blandet'!$B$3:$B$198,'Navne blandet'!$E$3:$E$198)</f>
        <v>0</v>
      </c>
      <c r="E150" s="25">
        <f>LOOKUP(HOLD!$A150,'Navne blandet'!$B$3:$B$198,'Navne blandet'!$F$3:$F$198)</f>
        <v>0</v>
      </c>
      <c r="F150" s="25">
        <f>LOOKUP(HOLD!$A150,'Navne blandet'!$B$3:$B$198,'Navne blandet'!$G$3:$G$198)</f>
        <v>0</v>
      </c>
      <c r="G150" s="35" t="str">
        <f>LOOKUP(HOLD!$A150,'Navne blandet'!$B$3:$B$198,'Navne blandet'!$I$3:$I$198)</f>
        <v>#I/T</v>
      </c>
    </row>
    <row r="151" spans="1:7" x14ac:dyDescent="0.25">
      <c r="A151" s="34">
        <v>71</v>
      </c>
      <c r="B151" s="25">
        <f>LOOKUP(HOLD!$A151,'Navne blandet'!$B$3:$B$198,'Navne blandet'!$C$3:$C$198)</f>
        <v>0</v>
      </c>
      <c r="C151" s="25">
        <f>LOOKUP(HOLD!$A151,'Navne blandet'!$B$3:$B$198,'Navne blandet'!$D$3:$D$198)</f>
        <v>0</v>
      </c>
      <c r="D151" s="25">
        <f>LOOKUP(HOLD!$A151,'Navne blandet'!$B$3:$B$198,'Navne blandet'!$E$3:$E$198)</f>
        <v>0</v>
      </c>
      <c r="E151" s="25">
        <f>LOOKUP(HOLD!$A151,'Navne blandet'!$B$3:$B$198,'Navne blandet'!$F$3:$F$198)</f>
        <v>0</v>
      </c>
      <c r="F151" s="25">
        <f>LOOKUP(HOLD!$A151,'Navne blandet'!$B$3:$B$198,'Navne blandet'!$G$3:$G$198)</f>
        <v>0</v>
      </c>
      <c r="G151" s="35" t="str">
        <f>LOOKUP(HOLD!$A151,'Navne blandet'!$B$3:$B$198,'Navne blandet'!$I$3:$I$198)</f>
        <v>#I/T</v>
      </c>
    </row>
    <row r="152" spans="1:7" ht="15.75" thickBot="1" x14ac:dyDescent="0.3">
      <c r="A152" s="36"/>
      <c r="B152" s="37" t="s">
        <v>29</v>
      </c>
      <c r="C152" s="37"/>
      <c r="D152" s="37">
        <f>SUM(D148:D151)</f>
        <v>0</v>
      </c>
      <c r="E152" s="37">
        <f>SUM(E148:E151)</f>
        <v>0</v>
      </c>
      <c r="F152" s="37">
        <f>SUM(F148:F151)</f>
        <v>0</v>
      </c>
      <c r="G152" s="38">
        <f>SUM(G148:G151)</f>
        <v>0</v>
      </c>
    </row>
    <row r="153" spans="1:7" ht="15.75" thickBot="1" x14ac:dyDescent="0.3"/>
    <row r="154" spans="1:7" x14ac:dyDescent="0.25">
      <c r="A154" s="31" t="s">
        <v>30</v>
      </c>
      <c r="B154" s="32" t="s">
        <v>12</v>
      </c>
      <c r="C154" s="32" t="s">
        <v>13</v>
      </c>
      <c r="D154" s="32" t="s">
        <v>26</v>
      </c>
      <c r="E154" s="32" t="s">
        <v>27</v>
      </c>
      <c r="F154" s="32" t="s">
        <v>28</v>
      </c>
      <c r="G154" s="33" t="s">
        <v>29</v>
      </c>
    </row>
    <row r="155" spans="1:7" x14ac:dyDescent="0.25">
      <c r="A155" s="34">
        <v>66</v>
      </c>
      <c r="B155" s="25">
        <f>LOOKUP(HOLD!$A155,'Navne blandet'!$B$3:$B$198,'Navne blandet'!$C$3:$C$198)</f>
        <v>0</v>
      </c>
      <c r="C155" s="25">
        <f>LOOKUP(HOLD!$A155,'Navne blandet'!$B$3:$B$198,'Navne blandet'!$D$3:$D$198)</f>
        <v>0</v>
      </c>
      <c r="D155" s="25">
        <f>LOOKUP(HOLD!$A155,'Navne blandet'!$B$3:$B$198,'Navne blandet'!$E$3:$E$198)</f>
        <v>0</v>
      </c>
      <c r="E155" s="25">
        <f>LOOKUP(HOLD!$A155,'Navne blandet'!$B$3:$B$198,'Navne blandet'!$F$3:$F$198)</f>
        <v>0</v>
      </c>
      <c r="F155" s="25">
        <f>LOOKUP(HOLD!$A155,'Navne blandet'!$B$3:$B$198,'Navne blandet'!$G$3:$G$198)</f>
        <v>0</v>
      </c>
      <c r="G155" s="35" t="str">
        <f>LOOKUP(HOLD!$A155,'Navne blandet'!$B$3:$B$198,'Navne blandet'!$I$3:$I$198)</f>
        <v>#I/T</v>
      </c>
    </row>
    <row r="156" spans="1:7" x14ac:dyDescent="0.25">
      <c r="A156" s="34">
        <v>68</v>
      </c>
      <c r="B156" s="25">
        <f>LOOKUP(HOLD!$A156,'Navne blandet'!$B$3:$B$198,'Navne blandet'!$C$3:$C$198)</f>
        <v>0</v>
      </c>
      <c r="C156" s="25">
        <f>LOOKUP(HOLD!$A156,'Navne blandet'!$B$3:$B$198,'Navne blandet'!$D$3:$D$198)</f>
        <v>0</v>
      </c>
      <c r="D156" s="25">
        <f>LOOKUP(HOLD!$A156,'Navne blandet'!$B$3:$B$198,'Navne blandet'!$E$3:$E$198)</f>
        <v>0</v>
      </c>
      <c r="E156" s="25">
        <f>LOOKUP(HOLD!$A156,'Navne blandet'!$B$3:$B$198,'Navne blandet'!$F$3:$F$198)</f>
        <v>0</v>
      </c>
      <c r="F156" s="25">
        <f>LOOKUP(HOLD!$A156,'Navne blandet'!$B$3:$B$198,'Navne blandet'!$G$3:$G$198)</f>
        <v>0</v>
      </c>
      <c r="G156" s="35" t="str">
        <f>LOOKUP(HOLD!$A156,'Navne blandet'!$B$3:$B$198,'Navne blandet'!$I$3:$I$198)</f>
        <v>#I/T</v>
      </c>
    </row>
    <row r="157" spans="1:7" x14ac:dyDescent="0.25">
      <c r="A157" s="34">
        <v>70</v>
      </c>
      <c r="B157" s="25">
        <f>LOOKUP(HOLD!$A157,'Navne blandet'!$B$3:$B$198,'Navne blandet'!$C$3:$C$198)</f>
        <v>0</v>
      </c>
      <c r="C157" s="25">
        <f>LOOKUP(HOLD!$A157,'Navne blandet'!$B$3:$B$198,'Navne blandet'!$D$3:$D$198)</f>
        <v>0</v>
      </c>
      <c r="D157" s="25">
        <f>LOOKUP(HOLD!$A157,'Navne blandet'!$B$3:$B$198,'Navne blandet'!$E$3:$E$198)</f>
        <v>0</v>
      </c>
      <c r="E157" s="25">
        <f>LOOKUP(HOLD!$A157,'Navne blandet'!$B$3:$B$198,'Navne blandet'!$F$3:$F$198)</f>
        <v>0</v>
      </c>
      <c r="F157" s="25">
        <f>LOOKUP(HOLD!$A157,'Navne blandet'!$B$3:$B$198,'Navne blandet'!$G$3:$G$198)</f>
        <v>0</v>
      </c>
      <c r="G157" s="35" t="str">
        <f>LOOKUP(HOLD!$A157,'Navne blandet'!$B$3:$B$198,'Navne blandet'!$I$3:$I$198)</f>
        <v>#I/T</v>
      </c>
    </row>
    <row r="158" spans="1:7" x14ac:dyDescent="0.25">
      <c r="A158" s="34">
        <v>72</v>
      </c>
      <c r="B158" s="25">
        <f>LOOKUP(HOLD!$A158,'Navne blandet'!$B$3:$B$198,'Navne blandet'!$C$3:$C$198)</f>
        <v>0</v>
      </c>
      <c r="C158" s="25">
        <f>LOOKUP(HOLD!$A158,'Navne blandet'!$B$3:$B$198,'Navne blandet'!$D$3:$D$198)</f>
        <v>0</v>
      </c>
      <c r="D158" s="25">
        <f>LOOKUP(HOLD!$A158,'Navne blandet'!$B$3:$B$198,'Navne blandet'!$E$3:$E$198)</f>
        <v>0</v>
      </c>
      <c r="E158" s="25">
        <f>LOOKUP(HOLD!$A158,'Navne blandet'!$B$3:$B$198,'Navne blandet'!$F$3:$F$198)</f>
        <v>0</v>
      </c>
      <c r="F158" s="25">
        <f>LOOKUP(HOLD!$A158,'Navne blandet'!$B$3:$B$198,'Navne blandet'!$G$3:$G$198)</f>
        <v>0</v>
      </c>
      <c r="G158" s="35" t="str">
        <f>LOOKUP(HOLD!$A158,'Navne blandet'!$B$3:$B$198,'Navne blandet'!$I$3:$I$198)</f>
        <v>#I/T</v>
      </c>
    </row>
    <row r="159" spans="1:7" ht="15.75" thickBot="1" x14ac:dyDescent="0.3">
      <c r="A159" s="36"/>
      <c r="B159" s="37" t="s">
        <v>29</v>
      </c>
      <c r="C159" s="37"/>
      <c r="D159" s="37">
        <f>SUM(D155:D158)</f>
        <v>0</v>
      </c>
      <c r="E159" s="37">
        <f>SUM(E155:E158)</f>
        <v>0</v>
      </c>
      <c r="F159" s="37">
        <f>SUM(F155:F158)</f>
        <v>0</v>
      </c>
      <c r="G159" s="38">
        <f>SUM(G155:G158)</f>
        <v>0</v>
      </c>
    </row>
    <row r="160" spans="1:7" ht="15.75" thickBot="1" x14ac:dyDescent="0.3"/>
    <row r="161" spans="1:7" x14ac:dyDescent="0.25">
      <c r="A161" s="31" t="s">
        <v>30</v>
      </c>
      <c r="B161" s="32" t="s">
        <v>12</v>
      </c>
      <c r="C161" s="32" t="s">
        <v>13</v>
      </c>
      <c r="D161" s="32" t="s">
        <v>26</v>
      </c>
      <c r="E161" s="32" t="s">
        <v>27</v>
      </c>
      <c r="F161" s="32" t="s">
        <v>28</v>
      </c>
      <c r="G161" s="33" t="s">
        <v>29</v>
      </c>
    </row>
    <row r="162" spans="1:7" x14ac:dyDescent="0.25">
      <c r="A162" s="34">
        <v>73</v>
      </c>
      <c r="B162" s="25">
        <f>LOOKUP(HOLD!$A162,'Navne blandet'!$B$3:$B$198,'Navne blandet'!$C$3:$C$198)</f>
        <v>0</v>
      </c>
      <c r="C162" s="25">
        <f>LOOKUP(HOLD!$A162,'Navne blandet'!$B$3:$B$198,'Navne blandet'!$D$3:$D$198)</f>
        <v>0</v>
      </c>
      <c r="D162" s="25">
        <f>LOOKUP(HOLD!$A162,'Navne blandet'!$B$3:$B$198,'Navne blandet'!$E$3:$E$198)</f>
        <v>0</v>
      </c>
      <c r="E162" s="25">
        <f>LOOKUP(HOLD!$A162,'Navne blandet'!$B$3:$B$198,'Navne blandet'!$F$3:$F$198)</f>
        <v>0</v>
      </c>
      <c r="F162" s="25">
        <f>LOOKUP(HOLD!$A162,'Navne blandet'!$B$3:$B$198,'Navne blandet'!$G$3:$G$198)</f>
        <v>0</v>
      </c>
      <c r="G162" s="35" t="str">
        <f>LOOKUP(HOLD!$A162,'Navne blandet'!$B$3:$B$198,'Navne blandet'!$I$3:$I$198)</f>
        <v>#I/T</v>
      </c>
    </row>
    <row r="163" spans="1:7" x14ac:dyDescent="0.25">
      <c r="A163" s="34">
        <v>75</v>
      </c>
      <c r="B163" s="25">
        <f>LOOKUP(HOLD!$A163,'Navne blandet'!$B$3:$B$198,'Navne blandet'!$C$3:$C$198)</f>
        <v>0</v>
      </c>
      <c r="C163" s="25">
        <f>LOOKUP(HOLD!$A163,'Navne blandet'!$B$3:$B$198,'Navne blandet'!$D$3:$D$198)</f>
        <v>0</v>
      </c>
      <c r="D163" s="25">
        <f>LOOKUP(HOLD!$A163,'Navne blandet'!$B$3:$B$198,'Navne blandet'!$E$3:$E$198)</f>
        <v>0</v>
      </c>
      <c r="E163" s="25">
        <f>LOOKUP(HOLD!$A163,'Navne blandet'!$B$3:$B$198,'Navne blandet'!$F$3:$F$198)</f>
        <v>0</v>
      </c>
      <c r="F163" s="25">
        <f>LOOKUP(HOLD!$A163,'Navne blandet'!$B$3:$B$198,'Navne blandet'!$G$3:$G$198)</f>
        <v>0</v>
      </c>
      <c r="G163" s="35" t="str">
        <f>LOOKUP(HOLD!$A163,'Navne blandet'!$B$3:$B$198,'Navne blandet'!$I$3:$I$198)</f>
        <v>#I/T</v>
      </c>
    </row>
    <row r="164" spans="1:7" x14ac:dyDescent="0.25">
      <c r="A164" s="34">
        <v>77</v>
      </c>
      <c r="B164" s="25">
        <f>LOOKUP(HOLD!$A164,'Navne blandet'!$B$3:$B$198,'Navne blandet'!$C$3:$C$198)</f>
        <v>0</v>
      </c>
      <c r="C164" s="25">
        <f>LOOKUP(HOLD!$A164,'Navne blandet'!$B$3:$B$198,'Navne blandet'!$D$3:$D$198)</f>
        <v>0</v>
      </c>
      <c r="D164" s="25">
        <f>LOOKUP(HOLD!$A164,'Navne blandet'!$B$3:$B$198,'Navne blandet'!$E$3:$E$198)</f>
        <v>0</v>
      </c>
      <c r="E164" s="25">
        <f>LOOKUP(HOLD!$A164,'Navne blandet'!$B$3:$B$198,'Navne blandet'!$F$3:$F$198)</f>
        <v>0</v>
      </c>
      <c r="F164" s="25">
        <f>LOOKUP(HOLD!$A164,'Navne blandet'!$B$3:$B$198,'Navne blandet'!$G$3:$G$198)</f>
        <v>0</v>
      </c>
      <c r="G164" s="35" t="str">
        <f>LOOKUP(HOLD!$A164,'Navne blandet'!$B$3:$B$198,'Navne blandet'!$I$3:$I$198)</f>
        <v>#I/T</v>
      </c>
    </row>
    <row r="165" spans="1:7" x14ac:dyDescent="0.25">
      <c r="A165" s="34">
        <v>79</v>
      </c>
      <c r="B165" s="25">
        <f>LOOKUP(HOLD!$A165,'Navne blandet'!$B$3:$B$198,'Navne blandet'!$C$3:$C$198)</f>
        <v>0</v>
      </c>
      <c r="C165" s="25">
        <f>LOOKUP(HOLD!$A165,'Navne blandet'!$B$3:$B$198,'Navne blandet'!$D$3:$D$198)</f>
        <v>0</v>
      </c>
      <c r="D165" s="25">
        <f>LOOKUP(HOLD!$A165,'Navne blandet'!$B$3:$B$198,'Navne blandet'!$E$3:$E$198)</f>
        <v>0</v>
      </c>
      <c r="E165" s="25">
        <f>LOOKUP(HOLD!$A165,'Navne blandet'!$B$3:$B$198,'Navne blandet'!$F$3:$F$198)</f>
        <v>0</v>
      </c>
      <c r="F165" s="25">
        <f>LOOKUP(HOLD!$A165,'Navne blandet'!$B$3:$B$198,'Navne blandet'!$G$3:$G$198)</f>
        <v>0</v>
      </c>
      <c r="G165" s="35" t="str">
        <f>LOOKUP(HOLD!$A165,'Navne blandet'!$B$3:$B$198,'Navne blandet'!$I$3:$I$198)</f>
        <v>#I/T</v>
      </c>
    </row>
    <row r="166" spans="1:7" ht="15.75" thickBot="1" x14ac:dyDescent="0.3">
      <c r="A166" s="36"/>
      <c r="B166" s="37" t="s">
        <v>29</v>
      </c>
      <c r="C166" s="37"/>
      <c r="D166" s="37">
        <f>SUM(D162:D165)</f>
        <v>0</v>
      </c>
      <c r="E166" s="37">
        <f>SUM(E162:E165)</f>
        <v>0</v>
      </c>
      <c r="F166" s="37">
        <f>SUM(F162:F165)</f>
        <v>0</v>
      </c>
      <c r="G166" s="38">
        <f>SUM(G162:G165)</f>
        <v>0</v>
      </c>
    </row>
    <row r="167" spans="1:7" ht="15.75" thickBot="1" x14ac:dyDescent="0.3"/>
    <row r="168" spans="1:7" x14ac:dyDescent="0.25">
      <c r="A168" s="31" t="s">
        <v>30</v>
      </c>
      <c r="B168" s="32" t="s">
        <v>12</v>
      </c>
      <c r="C168" s="32" t="s">
        <v>13</v>
      </c>
      <c r="D168" s="32" t="s">
        <v>26</v>
      </c>
      <c r="E168" s="32" t="s">
        <v>27</v>
      </c>
      <c r="F168" s="32" t="s">
        <v>28</v>
      </c>
      <c r="G168" s="33" t="s">
        <v>29</v>
      </c>
    </row>
    <row r="169" spans="1:7" x14ac:dyDescent="0.25">
      <c r="A169" s="34">
        <v>74</v>
      </c>
      <c r="B169" s="25">
        <f>LOOKUP(HOLD!$A169,'Navne blandet'!$B$3:$B$198,'Navne blandet'!$C$3:$C$198)</f>
        <v>0</v>
      </c>
      <c r="C169" s="25">
        <f>LOOKUP(HOLD!$A169,'Navne blandet'!$B$3:$B$198,'Navne blandet'!$D$3:$D$198)</f>
        <v>0</v>
      </c>
      <c r="D169" s="25">
        <f>LOOKUP(HOLD!$A169,'Navne blandet'!$B$3:$B$198,'Navne blandet'!$E$3:$E$198)</f>
        <v>0</v>
      </c>
      <c r="E169" s="25">
        <f>LOOKUP(HOLD!$A169,'Navne blandet'!$B$3:$B$198,'Navne blandet'!$F$3:$F$198)</f>
        <v>0</v>
      </c>
      <c r="F169" s="25">
        <f>LOOKUP(HOLD!$A169,'Navne blandet'!$B$3:$B$198,'Navne blandet'!$G$3:$G$198)</f>
        <v>0</v>
      </c>
      <c r="G169" s="35" t="str">
        <f>LOOKUP(HOLD!$A169,'Navne blandet'!$B$3:$B$198,'Navne blandet'!$I$3:$I$198)</f>
        <v>#I/T</v>
      </c>
    </row>
    <row r="170" spans="1:7" x14ac:dyDescent="0.25">
      <c r="A170" s="34">
        <v>76</v>
      </c>
      <c r="B170" s="25">
        <f>LOOKUP(HOLD!$A170,'Navne blandet'!$B$3:$B$198,'Navne blandet'!$C$3:$C$198)</f>
        <v>0</v>
      </c>
      <c r="C170" s="25">
        <f>LOOKUP(HOLD!$A170,'Navne blandet'!$B$3:$B$198,'Navne blandet'!$D$3:$D$198)</f>
        <v>0</v>
      </c>
      <c r="D170" s="25">
        <f>LOOKUP(HOLD!$A170,'Navne blandet'!$B$3:$B$198,'Navne blandet'!$E$3:$E$198)</f>
        <v>0</v>
      </c>
      <c r="E170" s="25">
        <f>LOOKUP(HOLD!$A170,'Navne blandet'!$B$3:$B$198,'Navne blandet'!$F$3:$F$198)</f>
        <v>0</v>
      </c>
      <c r="F170" s="25">
        <f>LOOKUP(HOLD!$A170,'Navne blandet'!$B$3:$B$198,'Navne blandet'!$G$3:$G$198)</f>
        <v>0</v>
      </c>
      <c r="G170" s="35" t="str">
        <f>LOOKUP(HOLD!$A170,'Navne blandet'!$B$3:$B$198,'Navne blandet'!$I$3:$I$198)</f>
        <v>#I/T</v>
      </c>
    </row>
    <row r="171" spans="1:7" x14ac:dyDescent="0.25">
      <c r="A171" s="34">
        <v>78</v>
      </c>
      <c r="B171" s="25">
        <f>LOOKUP(HOLD!$A171,'Navne blandet'!$B$3:$B$198,'Navne blandet'!$C$3:$C$198)</f>
        <v>0</v>
      </c>
      <c r="C171" s="25">
        <f>LOOKUP(HOLD!$A171,'Navne blandet'!$B$3:$B$198,'Navne blandet'!$D$3:$D$198)</f>
        <v>0</v>
      </c>
      <c r="D171" s="25">
        <f>LOOKUP(HOLD!$A171,'Navne blandet'!$B$3:$B$198,'Navne blandet'!$E$3:$E$198)</f>
        <v>0</v>
      </c>
      <c r="E171" s="25">
        <f>LOOKUP(HOLD!$A171,'Navne blandet'!$B$3:$B$198,'Navne blandet'!$F$3:$F$198)</f>
        <v>0</v>
      </c>
      <c r="F171" s="25">
        <f>LOOKUP(HOLD!$A171,'Navne blandet'!$B$3:$B$198,'Navne blandet'!$G$3:$G$198)</f>
        <v>0</v>
      </c>
      <c r="G171" s="35" t="str">
        <f>LOOKUP(HOLD!$A171,'Navne blandet'!$B$3:$B$198,'Navne blandet'!$I$3:$I$198)</f>
        <v>#I/T</v>
      </c>
    </row>
    <row r="172" spans="1:7" x14ac:dyDescent="0.25">
      <c r="A172" s="34">
        <v>80</v>
      </c>
      <c r="B172" s="25">
        <f>LOOKUP(HOLD!$A172,'Navne blandet'!$B$3:$B$198,'Navne blandet'!$C$3:$C$198)</f>
        <v>0</v>
      </c>
      <c r="C172" s="25">
        <f>LOOKUP(HOLD!$A172,'Navne blandet'!$B$3:$B$198,'Navne blandet'!$D$3:$D$198)</f>
        <v>0</v>
      </c>
      <c r="D172" s="25">
        <f>LOOKUP(HOLD!$A172,'Navne blandet'!$B$3:$B$198,'Navne blandet'!$E$3:$E$198)</f>
        <v>0</v>
      </c>
      <c r="E172" s="25">
        <f>LOOKUP(HOLD!$A172,'Navne blandet'!$B$3:$B$198,'Navne blandet'!$F$3:$F$198)</f>
        <v>0</v>
      </c>
      <c r="F172" s="25">
        <f>LOOKUP(HOLD!$A172,'Navne blandet'!$B$3:$B$198,'Navne blandet'!$G$3:$G$198)</f>
        <v>0</v>
      </c>
      <c r="G172" s="35" t="str">
        <f>LOOKUP(HOLD!$A172,'Navne blandet'!$B$3:$B$198,'Navne blandet'!$I$3:$I$198)</f>
        <v>#I/T</v>
      </c>
    </row>
    <row r="173" spans="1:7" ht="15.75" thickBot="1" x14ac:dyDescent="0.3">
      <c r="A173" s="36"/>
      <c r="B173" s="37" t="s">
        <v>29</v>
      </c>
      <c r="C173" s="37"/>
      <c r="D173" s="37">
        <f>SUM(D169:D172)</f>
        <v>0</v>
      </c>
      <c r="E173" s="37">
        <f>SUM(E169:E172)</f>
        <v>0</v>
      </c>
      <c r="F173" s="37">
        <f>SUM(F169:F172)</f>
        <v>0</v>
      </c>
      <c r="G173" s="38">
        <f>SUM(G169:G172)</f>
        <v>0</v>
      </c>
    </row>
    <row r="174" spans="1:7" ht="15.75" thickBot="1" x14ac:dyDescent="0.3"/>
    <row r="175" spans="1:7" x14ac:dyDescent="0.25">
      <c r="A175" s="31" t="s">
        <v>30</v>
      </c>
      <c r="B175" s="32" t="s">
        <v>12</v>
      </c>
      <c r="C175" s="32" t="s">
        <v>13</v>
      </c>
      <c r="D175" s="32" t="s">
        <v>26</v>
      </c>
      <c r="E175" s="32" t="s">
        <v>27</v>
      </c>
      <c r="F175" s="32" t="s">
        <v>28</v>
      </c>
      <c r="G175" s="33" t="s">
        <v>29</v>
      </c>
    </row>
    <row r="176" spans="1:7" x14ac:dyDescent="0.25">
      <c r="A176" s="34">
        <v>81</v>
      </c>
      <c r="B176" s="25">
        <f>LOOKUP(HOLD!$A176,'Navne blandet'!$B$3:$B$198,'Navne blandet'!$C$3:$C$198)</f>
        <v>0</v>
      </c>
      <c r="C176" s="25">
        <f>LOOKUP(HOLD!$A176,'Navne blandet'!$B$3:$B$198,'Navne blandet'!$D$3:$D$198)</f>
        <v>0</v>
      </c>
      <c r="D176" s="25">
        <f>LOOKUP(HOLD!$A176,'Navne blandet'!$B$3:$B$198,'Navne blandet'!$E$3:$E$198)</f>
        <v>0</v>
      </c>
      <c r="E176" s="25">
        <f>LOOKUP(HOLD!$A176,'Navne blandet'!$B$3:$B$198,'Navne blandet'!$F$3:$F$198)</f>
        <v>0</v>
      </c>
      <c r="F176" s="25">
        <f>LOOKUP(HOLD!$A176,'Navne blandet'!$B$3:$B$198,'Navne blandet'!$G$3:$G$198)</f>
        <v>0</v>
      </c>
      <c r="G176" s="35" t="str">
        <f>LOOKUP(HOLD!$A176,'Navne blandet'!$B$3:$B$198,'Navne blandet'!$I$3:$I$198)</f>
        <v>#I/T</v>
      </c>
    </row>
    <row r="177" spans="1:7" x14ac:dyDescent="0.25">
      <c r="A177" s="34">
        <v>83</v>
      </c>
      <c r="B177" s="25">
        <f>LOOKUP(HOLD!$A177,'Navne blandet'!$B$3:$B$198,'Navne blandet'!$C$3:$C$198)</f>
        <v>0</v>
      </c>
      <c r="C177" s="25">
        <f>LOOKUP(HOLD!$A177,'Navne blandet'!$B$3:$B$198,'Navne blandet'!$D$3:$D$198)</f>
        <v>0</v>
      </c>
      <c r="D177" s="25">
        <f>LOOKUP(HOLD!$A177,'Navne blandet'!$B$3:$B$198,'Navne blandet'!$E$3:$E$198)</f>
        <v>0</v>
      </c>
      <c r="E177" s="25">
        <f>LOOKUP(HOLD!$A177,'Navne blandet'!$B$3:$B$198,'Navne blandet'!$F$3:$F$198)</f>
        <v>0</v>
      </c>
      <c r="F177" s="25">
        <f>LOOKUP(HOLD!$A177,'Navne blandet'!$B$3:$B$198,'Navne blandet'!$G$3:$G$198)</f>
        <v>0</v>
      </c>
      <c r="G177" s="35" t="str">
        <f>LOOKUP(HOLD!$A177,'Navne blandet'!$B$3:$B$198,'Navne blandet'!$I$3:$I$198)</f>
        <v>#I/T</v>
      </c>
    </row>
    <row r="178" spans="1:7" x14ac:dyDescent="0.25">
      <c r="A178" s="34">
        <v>85</v>
      </c>
      <c r="B178" s="25">
        <f>LOOKUP(HOLD!$A178,'Navne blandet'!$B$3:$B$198,'Navne blandet'!$C$3:$C$198)</f>
        <v>0</v>
      </c>
      <c r="C178" s="25">
        <f>LOOKUP(HOLD!$A178,'Navne blandet'!$B$3:$B$198,'Navne blandet'!$D$3:$D$198)</f>
        <v>0</v>
      </c>
      <c r="D178" s="25">
        <f>LOOKUP(HOLD!$A178,'Navne blandet'!$B$3:$B$198,'Navne blandet'!$E$3:$E$198)</f>
        <v>0</v>
      </c>
      <c r="E178" s="25">
        <f>LOOKUP(HOLD!$A178,'Navne blandet'!$B$3:$B$198,'Navne blandet'!$F$3:$F$198)</f>
        <v>0</v>
      </c>
      <c r="F178" s="25">
        <f>LOOKUP(HOLD!$A178,'Navne blandet'!$B$3:$B$198,'Navne blandet'!$G$3:$G$198)</f>
        <v>0</v>
      </c>
      <c r="G178" s="35" t="str">
        <f>LOOKUP(HOLD!$A178,'Navne blandet'!$B$3:$B$198,'Navne blandet'!$I$3:$I$198)</f>
        <v>#I/T</v>
      </c>
    </row>
    <row r="179" spans="1:7" x14ac:dyDescent="0.25">
      <c r="A179" s="34">
        <v>87</v>
      </c>
      <c r="B179" s="25">
        <f>LOOKUP(HOLD!$A179,'Navne blandet'!$B$3:$B$198,'Navne blandet'!$C$3:$C$198)</f>
        <v>0</v>
      </c>
      <c r="C179" s="25">
        <f>LOOKUP(HOLD!$A179,'Navne blandet'!$B$3:$B$198,'Navne blandet'!$D$3:$D$198)</f>
        <v>0</v>
      </c>
      <c r="D179" s="25">
        <f>LOOKUP(HOLD!$A179,'Navne blandet'!$B$3:$B$198,'Navne blandet'!$E$3:$E$198)</f>
        <v>0</v>
      </c>
      <c r="E179" s="25">
        <f>LOOKUP(HOLD!$A179,'Navne blandet'!$B$3:$B$198,'Navne blandet'!$F$3:$F$198)</f>
        <v>0</v>
      </c>
      <c r="F179" s="25">
        <f>LOOKUP(HOLD!$A179,'Navne blandet'!$B$3:$B$198,'Navne blandet'!$G$3:$G$198)</f>
        <v>0</v>
      </c>
      <c r="G179" s="35" t="str">
        <f>LOOKUP(HOLD!$A179,'Navne blandet'!$B$3:$B$198,'Navne blandet'!$I$3:$I$198)</f>
        <v>#I/T</v>
      </c>
    </row>
    <row r="180" spans="1:7" ht="15.75" thickBot="1" x14ac:dyDescent="0.3">
      <c r="A180" s="36"/>
      <c r="B180" s="37" t="s">
        <v>29</v>
      </c>
      <c r="C180" s="37"/>
      <c r="D180" s="37">
        <f>SUM(D176:D179)</f>
        <v>0</v>
      </c>
      <c r="E180" s="37">
        <f>SUM(E176:E179)</f>
        <v>0</v>
      </c>
      <c r="F180" s="37">
        <f>SUM(F176:F179)</f>
        <v>0</v>
      </c>
      <c r="G180" s="38">
        <f>SUM(G176:G179)</f>
        <v>0</v>
      </c>
    </row>
    <row r="181" spans="1:7" ht="15.75" thickBot="1" x14ac:dyDescent="0.3"/>
    <row r="182" spans="1:7" x14ac:dyDescent="0.25">
      <c r="A182" s="31" t="s">
        <v>30</v>
      </c>
      <c r="B182" s="32" t="s">
        <v>12</v>
      </c>
      <c r="C182" s="32" t="s">
        <v>13</v>
      </c>
      <c r="D182" s="32" t="s">
        <v>26</v>
      </c>
      <c r="E182" s="32" t="s">
        <v>27</v>
      </c>
      <c r="F182" s="32" t="s">
        <v>28</v>
      </c>
      <c r="G182" s="33" t="s">
        <v>29</v>
      </c>
    </row>
    <row r="183" spans="1:7" x14ac:dyDescent="0.25">
      <c r="A183" s="34">
        <v>82</v>
      </c>
      <c r="B183" s="25">
        <f>LOOKUP(HOLD!$A183,'Navne blandet'!$B$3:$B$198,'Navne blandet'!$C$3:$C$198)</f>
        <v>0</v>
      </c>
      <c r="C183" s="25">
        <f>LOOKUP(HOLD!$A183,'Navne blandet'!$B$3:$B$198,'Navne blandet'!$D$3:$D$198)</f>
        <v>0</v>
      </c>
      <c r="D183" s="25">
        <f>LOOKUP(HOLD!$A183,'Navne blandet'!$B$3:$B$198,'Navne blandet'!$E$3:$E$198)</f>
        <v>0</v>
      </c>
      <c r="E183" s="25">
        <f>LOOKUP(HOLD!$A183,'Navne blandet'!$B$3:$B$198,'Navne blandet'!$F$3:$F$198)</f>
        <v>0</v>
      </c>
      <c r="F183" s="25">
        <f>LOOKUP(HOLD!$A183,'Navne blandet'!$B$3:$B$198,'Navne blandet'!$G$3:$G$198)</f>
        <v>0</v>
      </c>
      <c r="G183" s="35" t="str">
        <f>LOOKUP(HOLD!$A183,'Navne blandet'!$B$3:$B$198,'Navne blandet'!$I$3:$I$198)</f>
        <v>#I/T</v>
      </c>
    </row>
    <row r="184" spans="1:7" x14ac:dyDescent="0.25">
      <c r="A184" s="34">
        <v>84</v>
      </c>
      <c r="B184" s="25">
        <f>LOOKUP(HOLD!$A184,'Navne blandet'!$B$3:$B$198,'Navne blandet'!$C$3:$C$198)</f>
        <v>0</v>
      </c>
      <c r="C184" s="25">
        <f>LOOKUP(HOLD!$A184,'Navne blandet'!$B$3:$B$198,'Navne blandet'!$D$3:$D$198)</f>
        <v>0</v>
      </c>
      <c r="D184" s="25">
        <f>LOOKUP(HOLD!$A184,'Navne blandet'!$B$3:$B$198,'Navne blandet'!$E$3:$E$198)</f>
        <v>0</v>
      </c>
      <c r="E184" s="25">
        <f>LOOKUP(HOLD!$A184,'Navne blandet'!$B$3:$B$198,'Navne blandet'!$F$3:$F$198)</f>
        <v>0</v>
      </c>
      <c r="F184" s="25">
        <f>LOOKUP(HOLD!$A184,'Navne blandet'!$B$3:$B$198,'Navne blandet'!$G$3:$G$198)</f>
        <v>0</v>
      </c>
      <c r="G184" s="35" t="str">
        <f>LOOKUP(HOLD!$A184,'Navne blandet'!$B$3:$B$198,'Navne blandet'!$I$3:$I$198)</f>
        <v>#I/T</v>
      </c>
    </row>
    <row r="185" spans="1:7" x14ac:dyDescent="0.25">
      <c r="A185" s="34">
        <v>86</v>
      </c>
      <c r="B185" s="25">
        <f>LOOKUP(HOLD!$A185,'Navne blandet'!$B$3:$B$198,'Navne blandet'!$C$3:$C$198)</f>
        <v>0</v>
      </c>
      <c r="C185" s="25">
        <f>LOOKUP(HOLD!$A185,'Navne blandet'!$B$3:$B$198,'Navne blandet'!$D$3:$D$198)</f>
        <v>0</v>
      </c>
      <c r="D185" s="25">
        <f>LOOKUP(HOLD!$A185,'Navne blandet'!$B$3:$B$198,'Navne blandet'!$E$3:$E$198)</f>
        <v>0</v>
      </c>
      <c r="E185" s="25">
        <f>LOOKUP(HOLD!$A185,'Navne blandet'!$B$3:$B$198,'Navne blandet'!$F$3:$F$198)</f>
        <v>0</v>
      </c>
      <c r="F185" s="25">
        <f>LOOKUP(HOLD!$A185,'Navne blandet'!$B$3:$B$198,'Navne blandet'!$G$3:$G$198)</f>
        <v>0</v>
      </c>
      <c r="G185" s="35" t="str">
        <f>LOOKUP(HOLD!$A185,'Navne blandet'!$B$3:$B$198,'Navne blandet'!$I$3:$I$198)</f>
        <v>#I/T</v>
      </c>
    </row>
    <row r="186" spans="1:7" x14ac:dyDescent="0.25">
      <c r="A186" s="34">
        <v>88</v>
      </c>
      <c r="B186" s="25">
        <f>LOOKUP(HOLD!$A186,'Navne blandet'!$B$3:$B$198,'Navne blandet'!$C$3:$C$198)</f>
        <v>0</v>
      </c>
      <c r="C186" s="25">
        <f>LOOKUP(HOLD!$A186,'Navne blandet'!$B$3:$B$198,'Navne blandet'!$D$3:$D$198)</f>
        <v>0</v>
      </c>
      <c r="D186" s="25">
        <f>LOOKUP(HOLD!$A186,'Navne blandet'!$B$3:$B$198,'Navne blandet'!$E$3:$E$198)</f>
        <v>0</v>
      </c>
      <c r="E186" s="25">
        <f>LOOKUP(HOLD!$A186,'Navne blandet'!$B$3:$B$198,'Navne blandet'!$F$3:$F$198)</f>
        <v>0</v>
      </c>
      <c r="F186" s="25">
        <f>LOOKUP(HOLD!$A186,'Navne blandet'!$B$3:$B$198,'Navne blandet'!$G$3:$G$198)</f>
        <v>0</v>
      </c>
      <c r="G186" s="35" t="str">
        <f>LOOKUP(HOLD!$A186,'Navne blandet'!$B$3:$B$198,'Navne blandet'!$I$3:$I$198)</f>
        <v>#I/T</v>
      </c>
    </row>
    <row r="187" spans="1:7" ht="15.75" thickBot="1" x14ac:dyDescent="0.3">
      <c r="A187" s="36"/>
      <c r="B187" s="37" t="s">
        <v>29</v>
      </c>
      <c r="C187" s="37"/>
      <c r="D187" s="37">
        <f>SUM(D183:D186)</f>
        <v>0</v>
      </c>
      <c r="E187" s="37">
        <f>SUM(E183:E186)</f>
        <v>0</v>
      </c>
      <c r="F187" s="37">
        <f>SUM(F183:F186)</f>
        <v>0</v>
      </c>
      <c r="G187" s="38">
        <f>SUM(G183:G186)</f>
        <v>0</v>
      </c>
    </row>
    <row r="188" spans="1:7" ht="15.75" thickBot="1" x14ac:dyDescent="0.3"/>
    <row r="189" spans="1:7" x14ac:dyDescent="0.25">
      <c r="A189" s="31" t="s">
        <v>30</v>
      </c>
      <c r="B189" s="32" t="s">
        <v>12</v>
      </c>
      <c r="C189" s="32" t="s">
        <v>13</v>
      </c>
      <c r="D189" s="32" t="s">
        <v>26</v>
      </c>
      <c r="E189" s="32" t="s">
        <v>27</v>
      </c>
      <c r="F189" s="32" t="s">
        <v>28</v>
      </c>
      <c r="G189" s="33" t="s">
        <v>29</v>
      </c>
    </row>
    <row r="190" spans="1:7" x14ac:dyDescent="0.25">
      <c r="A190" s="34">
        <v>89</v>
      </c>
      <c r="B190" s="25">
        <f>LOOKUP(HOLD!$A190,'Navne blandet'!$B$3:$B$198,'Navne blandet'!$C$3:$C$198)</f>
        <v>0</v>
      </c>
      <c r="C190" s="25">
        <f>LOOKUP(HOLD!$A190,'Navne blandet'!$B$3:$B$198,'Navne blandet'!$D$3:$D$198)</f>
        <v>0</v>
      </c>
      <c r="D190" s="25">
        <f>LOOKUP(HOLD!$A190,'Navne blandet'!$B$3:$B$198,'Navne blandet'!$E$3:$E$198)</f>
        <v>0</v>
      </c>
      <c r="E190" s="25">
        <f>LOOKUP(HOLD!$A190,'Navne blandet'!$B$3:$B$198,'Navne blandet'!$F$3:$F$198)</f>
        <v>0</v>
      </c>
      <c r="F190" s="25">
        <f>LOOKUP(HOLD!$A190,'Navne blandet'!$B$3:$B$198,'Navne blandet'!$G$3:$G$198)</f>
        <v>0</v>
      </c>
      <c r="G190" s="35" t="str">
        <f>LOOKUP(HOLD!$A190,'Navne blandet'!$B$3:$B$198,'Navne blandet'!$I$3:$I$198)</f>
        <v>#I/T</v>
      </c>
    </row>
    <row r="191" spans="1:7" x14ac:dyDescent="0.25">
      <c r="A191" s="34">
        <v>91</v>
      </c>
      <c r="B191" s="25">
        <f>LOOKUP(HOLD!$A191,'Navne blandet'!$B$3:$B$198,'Navne blandet'!$C$3:$C$198)</f>
        <v>0</v>
      </c>
      <c r="C191" s="25">
        <f>LOOKUP(HOLD!$A191,'Navne blandet'!$B$3:$B$198,'Navne blandet'!$D$3:$D$198)</f>
        <v>0</v>
      </c>
      <c r="D191" s="25">
        <f>LOOKUP(HOLD!$A191,'Navne blandet'!$B$3:$B$198,'Navne blandet'!$E$3:$E$198)</f>
        <v>0</v>
      </c>
      <c r="E191" s="25">
        <f>LOOKUP(HOLD!$A191,'Navne blandet'!$B$3:$B$198,'Navne blandet'!$F$3:$F$198)</f>
        <v>0</v>
      </c>
      <c r="F191" s="25">
        <f>LOOKUP(HOLD!$A191,'Navne blandet'!$B$3:$B$198,'Navne blandet'!$G$3:$G$198)</f>
        <v>0</v>
      </c>
      <c r="G191" s="35" t="str">
        <f>LOOKUP(HOLD!$A191,'Navne blandet'!$B$3:$B$198,'Navne blandet'!$I$3:$I$198)</f>
        <v>#I/T</v>
      </c>
    </row>
    <row r="192" spans="1:7" x14ac:dyDescent="0.25">
      <c r="A192" s="54">
        <v>93</v>
      </c>
      <c r="B192" s="25">
        <f>LOOKUP(HOLD!$A192,'Navne blandet'!$B$3:$B$198,'Navne blandet'!$C$3:$C$198)</f>
        <v>0</v>
      </c>
      <c r="C192" s="25">
        <f>LOOKUP(HOLD!$A192,'Navne blandet'!$B$3:$B$198,'Navne blandet'!$D$3:$D$198)</f>
        <v>0</v>
      </c>
      <c r="D192" s="25">
        <f>LOOKUP(HOLD!$A192,'Navne blandet'!$B$3:$B$198,'Navne blandet'!$E$3:$E$198)</f>
        <v>0</v>
      </c>
      <c r="E192" s="25">
        <f>LOOKUP(HOLD!$A192,'Navne blandet'!$B$3:$B$198,'Navne blandet'!$F$3:$F$198)</f>
        <v>0</v>
      </c>
      <c r="F192" s="25">
        <f>LOOKUP(HOLD!$A192,'Navne blandet'!$B$3:$B$198,'Navne blandet'!$G$3:$G$198)</f>
        <v>0</v>
      </c>
      <c r="G192" s="35" t="str">
        <f>LOOKUP(HOLD!$A192,'Navne blandet'!$B$3:$B$198,'Navne blandet'!$I$3:$I$198)</f>
        <v>#I/T</v>
      </c>
    </row>
    <row r="193" spans="1:7" x14ac:dyDescent="0.25">
      <c r="A193" s="34">
        <v>95</v>
      </c>
      <c r="B193" s="25">
        <f>LOOKUP(HOLD!$A193,'Navne blandet'!$B$3:$B$198,'Navne blandet'!$C$3:$C$198)</f>
        <v>0</v>
      </c>
      <c r="C193" s="25">
        <f>LOOKUP(HOLD!$A193,'Navne blandet'!$B$3:$B$198,'Navne blandet'!$D$3:$D$198)</f>
        <v>0</v>
      </c>
      <c r="D193" s="25">
        <f>LOOKUP(HOLD!$A193,'Navne blandet'!$B$3:$B$198,'Navne blandet'!$E$3:$E$198)</f>
        <v>0</v>
      </c>
      <c r="E193" s="25">
        <f>LOOKUP(HOLD!$A193,'Navne blandet'!$B$3:$B$198,'Navne blandet'!$F$3:$F$198)</f>
        <v>0</v>
      </c>
      <c r="F193" s="25">
        <f>LOOKUP(HOLD!$A193,'Navne blandet'!$B$3:$B$198,'Navne blandet'!$G$3:$G$198)</f>
        <v>0</v>
      </c>
      <c r="G193" s="35" t="str">
        <f>LOOKUP(HOLD!$A193,'Navne blandet'!$B$3:$B$198,'Navne blandet'!$I$3:$I$198)</f>
        <v>#I/T</v>
      </c>
    </row>
    <row r="194" spans="1:7" ht="15.75" thickBot="1" x14ac:dyDescent="0.3">
      <c r="A194" s="36"/>
      <c r="B194" s="37" t="s">
        <v>29</v>
      </c>
      <c r="C194" s="37"/>
      <c r="D194" s="37">
        <f>SUM(D190:D193)</f>
        <v>0</v>
      </c>
      <c r="E194" s="37">
        <f>SUM(E190:E193)</f>
        <v>0</v>
      </c>
      <c r="F194" s="37">
        <f>SUM(F190:F193)</f>
        <v>0</v>
      </c>
      <c r="G194" s="38">
        <f>SUM(G190:G193)</f>
        <v>0</v>
      </c>
    </row>
    <row r="195" spans="1:7" ht="15.75" thickBot="1" x14ac:dyDescent="0.3"/>
    <row r="196" spans="1:7" x14ac:dyDescent="0.25">
      <c r="A196" s="31" t="s">
        <v>30</v>
      </c>
      <c r="B196" s="32" t="s">
        <v>12</v>
      </c>
      <c r="C196" s="32" t="s">
        <v>13</v>
      </c>
      <c r="D196" s="32" t="s">
        <v>26</v>
      </c>
      <c r="E196" s="32" t="s">
        <v>27</v>
      </c>
      <c r="F196" s="32" t="s">
        <v>28</v>
      </c>
      <c r="G196" s="33" t="s">
        <v>29</v>
      </c>
    </row>
    <row r="197" spans="1:7" x14ac:dyDescent="0.25">
      <c r="A197" s="34">
        <v>90</v>
      </c>
      <c r="B197" s="25">
        <f>LOOKUP(HOLD!$A197,'Navne blandet'!$B$3:$B$198,'Navne blandet'!$C$3:$C$198)</f>
        <v>0</v>
      </c>
      <c r="C197" s="25">
        <f>LOOKUP(HOLD!$A197,'Navne blandet'!$B$3:$B$198,'Navne blandet'!$D$3:$D$198)</f>
        <v>0</v>
      </c>
      <c r="D197" s="25">
        <f>LOOKUP(HOLD!$A197,'Navne blandet'!$B$3:$B$198,'Navne blandet'!$E$3:$E$198)</f>
        <v>0</v>
      </c>
      <c r="E197" s="25">
        <f>LOOKUP(HOLD!$A197,'Navne blandet'!$B$3:$B$198,'Navne blandet'!$F$3:$F$198)</f>
        <v>0</v>
      </c>
      <c r="F197" s="25">
        <f>LOOKUP(HOLD!$A197,'Navne blandet'!$B$3:$B$198,'Navne blandet'!$G$3:$G$198)</f>
        <v>0</v>
      </c>
      <c r="G197" s="35" t="str">
        <f>LOOKUP(HOLD!$A197,'Navne blandet'!$B$3:$B$198,'Navne blandet'!$I$3:$I$198)</f>
        <v>#I/T</v>
      </c>
    </row>
    <row r="198" spans="1:7" x14ac:dyDescent="0.25">
      <c r="A198" s="34">
        <v>92</v>
      </c>
      <c r="B198" s="25">
        <f>LOOKUP(HOLD!$A198,'Navne blandet'!$B$3:$B$198,'Navne blandet'!$C$3:$C$198)</f>
        <v>0</v>
      </c>
      <c r="C198" s="25">
        <f>LOOKUP(HOLD!$A198,'Navne blandet'!$B$3:$B$198,'Navne blandet'!$D$3:$D$198)</f>
        <v>0</v>
      </c>
      <c r="D198" s="25">
        <f>LOOKUP(HOLD!$A198,'Navne blandet'!$B$3:$B$198,'Navne blandet'!$E$3:$E$198)</f>
        <v>0</v>
      </c>
      <c r="E198" s="25">
        <f>LOOKUP(HOLD!$A198,'Navne blandet'!$B$3:$B$198,'Navne blandet'!$F$3:$F$198)</f>
        <v>0</v>
      </c>
      <c r="F198" s="25">
        <f>LOOKUP(HOLD!$A198,'Navne blandet'!$B$3:$B$198,'Navne blandet'!$G$3:$G$198)</f>
        <v>0</v>
      </c>
      <c r="G198" s="35" t="str">
        <f>LOOKUP(HOLD!$A198,'Navne blandet'!$B$3:$B$198,'Navne blandet'!$I$3:$I$198)</f>
        <v>#I/T</v>
      </c>
    </row>
    <row r="199" spans="1:7" x14ac:dyDescent="0.25">
      <c r="A199" s="34">
        <v>94</v>
      </c>
      <c r="B199" s="25">
        <f>LOOKUP(HOLD!$A199,'Navne blandet'!$B$3:$B$198,'Navne blandet'!$C$3:$C$198)</f>
        <v>0</v>
      </c>
      <c r="C199" s="25">
        <f>LOOKUP(HOLD!$A199,'Navne blandet'!$B$3:$B$198,'Navne blandet'!$D$3:$D$198)</f>
        <v>0</v>
      </c>
      <c r="D199" s="25">
        <f>LOOKUP(HOLD!$A199,'Navne blandet'!$B$3:$B$198,'Navne blandet'!$E$3:$E$198)</f>
        <v>0</v>
      </c>
      <c r="E199" s="25">
        <f>LOOKUP(HOLD!$A199,'Navne blandet'!$B$3:$B$198,'Navne blandet'!$F$3:$F$198)</f>
        <v>0</v>
      </c>
      <c r="F199" s="25">
        <f>LOOKUP(HOLD!$A199,'Navne blandet'!$B$3:$B$198,'Navne blandet'!$G$3:$G$198)</f>
        <v>0</v>
      </c>
      <c r="G199" s="35" t="str">
        <f>LOOKUP(HOLD!$A199,'Navne blandet'!$B$3:$B$198,'Navne blandet'!$I$3:$I$198)</f>
        <v>#I/T</v>
      </c>
    </row>
    <row r="200" spans="1:7" x14ac:dyDescent="0.25">
      <c r="A200" s="34">
        <v>96</v>
      </c>
      <c r="B200" s="25">
        <f>LOOKUP(HOLD!$A200,'Navne blandet'!$B$3:$B$198,'Navne blandet'!$C$3:$C$198)</f>
        <v>0</v>
      </c>
      <c r="C200" s="25">
        <f>LOOKUP(HOLD!$A200,'Navne blandet'!$B$3:$B$198,'Navne blandet'!$D$3:$D$198)</f>
        <v>0</v>
      </c>
      <c r="D200" s="25">
        <f>LOOKUP(HOLD!$A200,'Navne blandet'!$B$3:$B$198,'Navne blandet'!$E$3:$E$198)</f>
        <v>0</v>
      </c>
      <c r="E200" s="25">
        <f>LOOKUP(HOLD!$A200,'Navne blandet'!$B$3:$B$198,'Navne blandet'!$F$3:$F$198)</f>
        <v>0</v>
      </c>
      <c r="F200" s="25">
        <f>LOOKUP(HOLD!$A200,'Navne blandet'!$B$3:$B$198,'Navne blandet'!$G$3:$G$198)</f>
        <v>0</v>
      </c>
      <c r="G200" s="35" t="str">
        <f>LOOKUP(HOLD!$A200,'Navne blandet'!$B$3:$B$198,'Navne blandet'!$I$3:$I$198)</f>
        <v>#I/T</v>
      </c>
    </row>
    <row r="201" spans="1:7" ht="15.75" thickBot="1" x14ac:dyDescent="0.3">
      <c r="A201" s="36"/>
      <c r="B201" s="37" t="s">
        <v>29</v>
      </c>
      <c r="C201" s="37"/>
      <c r="D201" s="37">
        <f>SUM(D197:D200)</f>
        <v>0</v>
      </c>
      <c r="E201" s="37">
        <f>SUM(E197:E200)</f>
        <v>0</v>
      </c>
      <c r="F201" s="37">
        <f>SUM(F197:F200)</f>
        <v>0</v>
      </c>
      <c r="G201" s="38">
        <f>SUM(G197:G200)</f>
        <v>0</v>
      </c>
    </row>
    <row r="202" spans="1:7" ht="15.75" thickBot="1" x14ac:dyDescent="0.3"/>
    <row r="203" spans="1:7" x14ac:dyDescent="0.25">
      <c r="A203" s="31" t="s">
        <v>30</v>
      </c>
      <c r="B203" s="32" t="s">
        <v>12</v>
      </c>
      <c r="C203" s="32" t="s">
        <v>13</v>
      </c>
      <c r="D203" s="32" t="s">
        <v>26</v>
      </c>
      <c r="E203" s="32" t="s">
        <v>27</v>
      </c>
      <c r="F203" s="32" t="s">
        <v>28</v>
      </c>
      <c r="G203" s="33" t="s">
        <v>29</v>
      </c>
    </row>
    <row r="204" spans="1:7" x14ac:dyDescent="0.25">
      <c r="A204" s="34">
        <v>97</v>
      </c>
      <c r="B204" s="25">
        <f>LOOKUP(HOLD!$A204,'Navne blandet'!$B$3:$B$198,'Navne blandet'!$C$3:$C$198)</f>
        <v>0</v>
      </c>
      <c r="C204" s="25">
        <f>LOOKUP(HOLD!$A204,'Navne blandet'!$B$3:$B$198,'Navne blandet'!$D$3:$D$198)</f>
        <v>0</v>
      </c>
      <c r="D204" s="25">
        <f>LOOKUP(HOLD!$A204,'Navne blandet'!$B$3:$B$198,'Navne blandet'!$E$3:$E$198)</f>
        <v>0</v>
      </c>
      <c r="E204" s="25">
        <f>LOOKUP(HOLD!$A204,'Navne blandet'!$B$3:$B$198,'Navne blandet'!$F$3:$F$198)</f>
        <v>0</v>
      </c>
      <c r="F204" s="25">
        <f>LOOKUP(HOLD!$A204,'Navne blandet'!$B$3:$B$198,'Navne blandet'!$G$3:$G$198)</f>
        <v>0</v>
      </c>
      <c r="G204" s="35" t="str">
        <f>LOOKUP(HOLD!$A204,'Navne blandet'!$B$3:$B$198,'Navne blandet'!$I$3:$I$198)</f>
        <v>#I/T</v>
      </c>
    </row>
    <row r="205" spans="1:7" x14ac:dyDescent="0.25">
      <c r="A205" s="34">
        <v>99</v>
      </c>
      <c r="B205" s="25">
        <f>LOOKUP(HOLD!$A205,'Navne blandet'!$B$3:$B$198,'Navne blandet'!$C$3:$C$198)</f>
        <v>0</v>
      </c>
      <c r="C205" s="25">
        <f>LOOKUP(HOLD!$A205,'Navne blandet'!$B$3:$B$198,'Navne blandet'!$D$3:$D$198)</f>
        <v>0</v>
      </c>
      <c r="D205" s="25">
        <f>LOOKUP(HOLD!$A205,'Navne blandet'!$B$3:$B$198,'Navne blandet'!$E$3:$E$198)</f>
        <v>0</v>
      </c>
      <c r="E205" s="25">
        <f>LOOKUP(HOLD!$A205,'Navne blandet'!$B$3:$B$198,'Navne blandet'!$F$3:$F$198)</f>
        <v>0</v>
      </c>
      <c r="F205" s="25">
        <f>LOOKUP(HOLD!$A205,'Navne blandet'!$B$3:$B$198,'Navne blandet'!$G$3:$G$198)</f>
        <v>0</v>
      </c>
      <c r="G205" s="35" t="str">
        <f>LOOKUP(HOLD!$A205,'Navne blandet'!$B$3:$B$198,'Navne blandet'!$I$3:$I$198)</f>
        <v>#I/T</v>
      </c>
    </row>
    <row r="206" spans="1:7" x14ac:dyDescent="0.25">
      <c r="A206" s="34">
        <v>101</v>
      </c>
      <c r="B206" s="25">
        <f>LOOKUP(HOLD!$A206,'Navne blandet'!$B$3:$B$198,'Navne blandet'!$C$3:$C$198)</f>
        <v>0</v>
      </c>
      <c r="C206" s="25">
        <f>LOOKUP(HOLD!$A206,'Navne blandet'!$B$3:$B$198,'Navne blandet'!$D$3:$D$198)</f>
        <v>0</v>
      </c>
      <c r="D206" s="25">
        <f>LOOKUP(HOLD!$A206,'Navne blandet'!$B$3:$B$198,'Navne blandet'!$E$3:$E$198)</f>
        <v>0</v>
      </c>
      <c r="E206" s="25">
        <f>LOOKUP(HOLD!$A206,'Navne blandet'!$B$3:$B$198,'Navne blandet'!$F$3:$F$198)</f>
        <v>0</v>
      </c>
      <c r="F206" s="25">
        <f>LOOKUP(HOLD!$A206,'Navne blandet'!$B$3:$B$198,'Navne blandet'!$G$3:$G$198)</f>
        <v>0</v>
      </c>
      <c r="G206" s="35" t="str">
        <f>LOOKUP(HOLD!$A206,'Navne blandet'!$B$3:$B$198,'Navne blandet'!$I$3:$I$198)</f>
        <v>#I/T</v>
      </c>
    </row>
    <row r="207" spans="1:7" x14ac:dyDescent="0.25">
      <c r="A207" s="34">
        <v>103</v>
      </c>
      <c r="B207" s="25">
        <f>LOOKUP(HOLD!$A207,'Navne blandet'!$B$3:$B$198,'Navne blandet'!$C$3:$C$198)</f>
        <v>0</v>
      </c>
      <c r="C207" s="25">
        <f>LOOKUP(HOLD!$A207,'Navne blandet'!$B$3:$B$198,'Navne blandet'!$D$3:$D$198)</f>
        <v>0</v>
      </c>
      <c r="D207" s="25">
        <f>LOOKUP(HOLD!$A207,'Navne blandet'!$B$3:$B$198,'Navne blandet'!$E$3:$E$198)</f>
        <v>0</v>
      </c>
      <c r="E207" s="25">
        <f>LOOKUP(HOLD!$A207,'Navne blandet'!$B$3:$B$198,'Navne blandet'!$F$3:$F$198)</f>
        <v>0</v>
      </c>
      <c r="F207" s="25">
        <f>LOOKUP(HOLD!$A207,'Navne blandet'!$B$3:$B$198,'Navne blandet'!$G$3:$G$198)</f>
        <v>0</v>
      </c>
      <c r="G207" s="35" t="str">
        <f>LOOKUP(HOLD!$A207,'Navne blandet'!$B$3:$B$198,'Navne blandet'!$I$3:$I$198)</f>
        <v>#I/T</v>
      </c>
    </row>
    <row r="208" spans="1:7" ht="15.75" thickBot="1" x14ac:dyDescent="0.3">
      <c r="A208" s="36"/>
      <c r="B208" s="37" t="s">
        <v>29</v>
      </c>
      <c r="C208" s="37"/>
      <c r="D208" s="37">
        <f>SUM(D204:D207)</f>
        <v>0</v>
      </c>
      <c r="E208" s="37">
        <f>SUM(E204:E207)</f>
        <v>0</v>
      </c>
      <c r="F208" s="37">
        <f>SUM(F204:F207)</f>
        <v>0</v>
      </c>
      <c r="G208" s="38">
        <f>SUM(G204:G207)</f>
        <v>0</v>
      </c>
    </row>
    <row r="209" spans="1:7" ht="15.75" thickBot="1" x14ac:dyDescent="0.3"/>
    <row r="210" spans="1:7" x14ac:dyDescent="0.25">
      <c r="A210" s="31" t="s">
        <v>30</v>
      </c>
      <c r="B210" s="32" t="s">
        <v>12</v>
      </c>
      <c r="C210" s="32" t="s">
        <v>13</v>
      </c>
      <c r="D210" s="32" t="s">
        <v>26</v>
      </c>
      <c r="E210" s="32" t="s">
        <v>27</v>
      </c>
      <c r="F210" s="32" t="s">
        <v>28</v>
      </c>
      <c r="G210" s="33" t="s">
        <v>29</v>
      </c>
    </row>
    <row r="211" spans="1:7" x14ac:dyDescent="0.25">
      <c r="A211" s="34">
        <v>98</v>
      </c>
      <c r="B211" s="25">
        <f>LOOKUP(HOLD!$A211,'Navne blandet'!$B$3:$B$198,'Navne blandet'!$C$3:$C$198)</f>
        <v>0</v>
      </c>
      <c r="C211" s="25">
        <f>LOOKUP(HOLD!$A211,'Navne blandet'!$B$3:$B$198,'Navne blandet'!$D$3:$D$198)</f>
        <v>0</v>
      </c>
      <c r="D211" s="25">
        <f>LOOKUP(HOLD!$A211,'Navne blandet'!$B$3:$B$198,'Navne blandet'!$E$3:$E$198)</f>
        <v>0</v>
      </c>
      <c r="E211" s="25">
        <f>LOOKUP(HOLD!$A211,'Navne blandet'!$B$3:$B$198,'Navne blandet'!$F$3:$F$198)</f>
        <v>0</v>
      </c>
      <c r="F211" s="25">
        <f>LOOKUP(HOLD!$A211,'Navne blandet'!$B$3:$B$198,'Navne blandet'!$G$3:$G$198)</f>
        <v>0</v>
      </c>
      <c r="G211" s="35" t="str">
        <f>LOOKUP(HOLD!$A211,'Navne blandet'!$B$3:$B$198,'Navne blandet'!$I$3:$I$198)</f>
        <v>#I/T</v>
      </c>
    </row>
    <row r="212" spans="1:7" x14ac:dyDescent="0.25">
      <c r="A212" s="34">
        <v>100</v>
      </c>
      <c r="B212" s="25">
        <f>LOOKUP(HOLD!$A212,'Navne blandet'!$B$3:$B$198,'Navne blandet'!$C$3:$C$198)</f>
        <v>0</v>
      </c>
      <c r="C212" s="25">
        <f>LOOKUP(HOLD!$A212,'Navne blandet'!$B$3:$B$198,'Navne blandet'!$D$3:$D$198)</f>
        <v>0</v>
      </c>
      <c r="D212" s="25">
        <f>LOOKUP(HOLD!$A212,'Navne blandet'!$B$3:$B$198,'Navne blandet'!$E$3:$E$198)</f>
        <v>0</v>
      </c>
      <c r="E212" s="25">
        <f>LOOKUP(HOLD!$A212,'Navne blandet'!$B$3:$B$198,'Navne blandet'!$F$3:$F$198)</f>
        <v>0</v>
      </c>
      <c r="F212" s="25">
        <f>LOOKUP(HOLD!$A212,'Navne blandet'!$B$3:$B$198,'Navne blandet'!$G$3:$G$198)</f>
        <v>0</v>
      </c>
      <c r="G212" s="35" t="str">
        <f>LOOKUP(HOLD!$A212,'Navne blandet'!$B$3:$B$198,'Navne blandet'!$I$3:$I$198)</f>
        <v>#I/T</v>
      </c>
    </row>
    <row r="213" spans="1:7" x14ac:dyDescent="0.25">
      <c r="A213" s="34">
        <v>102</v>
      </c>
      <c r="B213" s="25">
        <f>LOOKUP(HOLD!$A213,'Navne blandet'!$B$3:$B$198,'Navne blandet'!$C$3:$C$198)</f>
        <v>0</v>
      </c>
      <c r="C213" s="25">
        <f>LOOKUP(HOLD!$A213,'Navne blandet'!$B$3:$B$198,'Navne blandet'!$D$3:$D$198)</f>
        <v>0</v>
      </c>
      <c r="D213" s="25">
        <f>LOOKUP(HOLD!$A213,'Navne blandet'!$B$3:$B$198,'Navne blandet'!$E$3:$E$198)</f>
        <v>0</v>
      </c>
      <c r="E213" s="25">
        <f>LOOKUP(HOLD!$A213,'Navne blandet'!$B$3:$B$198,'Navne blandet'!$F$3:$F$198)</f>
        <v>0</v>
      </c>
      <c r="F213" s="25">
        <f>LOOKUP(HOLD!$A213,'Navne blandet'!$B$3:$B$198,'Navne blandet'!$G$3:$G$198)</f>
        <v>0</v>
      </c>
      <c r="G213" s="35" t="str">
        <f>LOOKUP(HOLD!$A213,'Navne blandet'!$B$3:$B$198,'Navne blandet'!$I$3:$I$198)</f>
        <v>#I/T</v>
      </c>
    </row>
    <row r="214" spans="1:7" x14ac:dyDescent="0.25">
      <c r="A214" s="34">
        <v>104</v>
      </c>
      <c r="B214" s="25">
        <f>LOOKUP(HOLD!$A214,'Navne blandet'!$B$3:$B$198,'Navne blandet'!$C$3:$C$198)</f>
        <v>0</v>
      </c>
      <c r="C214" s="25">
        <f>LOOKUP(HOLD!$A214,'Navne blandet'!$B$3:$B$198,'Navne blandet'!$D$3:$D$198)</f>
        <v>0</v>
      </c>
      <c r="D214" s="25">
        <f>LOOKUP(HOLD!$A214,'Navne blandet'!$B$3:$B$198,'Navne blandet'!$E$3:$E$198)</f>
        <v>0</v>
      </c>
      <c r="E214" s="25">
        <f>LOOKUP(HOLD!$A214,'Navne blandet'!$B$3:$B$198,'Navne blandet'!$F$3:$F$198)</f>
        <v>0</v>
      </c>
      <c r="F214" s="25">
        <f>LOOKUP(HOLD!$A214,'Navne blandet'!$B$3:$B$198,'Navne blandet'!$G$3:$G$198)</f>
        <v>0</v>
      </c>
      <c r="G214" s="35" t="str">
        <f>LOOKUP(HOLD!$A214,'Navne blandet'!$B$3:$B$198,'Navne blandet'!$I$3:$I$198)</f>
        <v>#I/T</v>
      </c>
    </row>
    <row r="215" spans="1:7" ht="15.75" thickBot="1" x14ac:dyDescent="0.3">
      <c r="A215" s="36"/>
      <c r="B215" s="37" t="s">
        <v>29</v>
      </c>
      <c r="C215" s="37"/>
      <c r="D215" s="37">
        <f>SUM(D211:D214)</f>
        <v>0</v>
      </c>
      <c r="E215" s="37">
        <f>SUM(E211:E214)</f>
        <v>0</v>
      </c>
      <c r="F215" s="37">
        <f>SUM(F211:F214)</f>
        <v>0</v>
      </c>
      <c r="G215" s="38">
        <f>SUM(G211:G214)</f>
        <v>0</v>
      </c>
    </row>
    <row r="216" spans="1:7" ht="15.75" thickBot="1" x14ac:dyDescent="0.3"/>
    <row r="217" spans="1:7" x14ac:dyDescent="0.25">
      <c r="A217" s="31" t="s">
        <v>30</v>
      </c>
      <c r="B217" s="32" t="s">
        <v>12</v>
      </c>
      <c r="C217" s="32" t="s">
        <v>13</v>
      </c>
      <c r="D217" s="32" t="s">
        <v>26</v>
      </c>
      <c r="E217" s="32" t="s">
        <v>27</v>
      </c>
      <c r="F217" s="32" t="s">
        <v>28</v>
      </c>
      <c r="G217" s="33" t="s">
        <v>29</v>
      </c>
    </row>
    <row r="218" spans="1:7" x14ac:dyDescent="0.25">
      <c r="A218" s="44">
        <v>105</v>
      </c>
      <c r="B218" s="25">
        <f>LOOKUP(HOLD!$A218,'Navne blandet'!$B$3:$B$198,'Navne blandet'!$C$3:$C$198)</f>
        <v>0</v>
      </c>
      <c r="C218" s="25">
        <f>LOOKUP(HOLD!$A218,'Navne blandet'!$B$3:$B$198,'Navne blandet'!$D$3:$D$198)</f>
        <v>0</v>
      </c>
      <c r="D218" s="25">
        <f>LOOKUP(HOLD!$A218,'Navne blandet'!$B$3:$B$198,'Navne blandet'!$E$3:$E$198)</f>
        <v>0</v>
      </c>
      <c r="E218" s="25">
        <f>LOOKUP(HOLD!$A218,'Navne blandet'!$B$3:$B$198,'Navne blandet'!$F$3:$F$198)</f>
        <v>0</v>
      </c>
      <c r="F218" s="25">
        <f>LOOKUP(HOLD!$A218,'Navne blandet'!$B$3:$B$198,'Navne blandet'!$G$3:$G$198)</f>
        <v>0</v>
      </c>
      <c r="G218" s="35" t="str">
        <f>LOOKUP(HOLD!$A218,'Navne blandet'!$B$3:$B$198,'Navne blandet'!$I$3:$I$198)</f>
        <v>#I/T</v>
      </c>
    </row>
    <row r="219" spans="1:7" x14ac:dyDescent="0.25">
      <c r="A219" s="44">
        <v>107</v>
      </c>
      <c r="B219" s="25">
        <f>LOOKUP(HOLD!$A219,'Navne blandet'!$B$3:$B$198,'Navne blandet'!$C$3:$C$198)</f>
        <v>0</v>
      </c>
      <c r="C219" s="25">
        <f>LOOKUP(HOLD!$A219,'Navne blandet'!$B$3:$B$198,'Navne blandet'!$D$3:$D$198)</f>
        <v>0</v>
      </c>
      <c r="D219" s="25">
        <f>LOOKUP(HOLD!$A219,'Navne blandet'!$B$3:$B$198,'Navne blandet'!$E$3:$E$198)</f>
        <v>0</v>
      </c>
      <c r="E219" s="25">
        <f>LOOKUP(HOLD!$A219,'Navne blandet'!$B$3:$B$198,'Navne blandet'!$F$3:$F$198)</f>
        <v>0</v>
      </c>
      <c r="F219" s="25">
        <f>LOOKUP(HOLD!$A219,'Navne blandet'!$B$3:$B$198,'Navne blandet'!$G$3:$G$198)</f>
        <v>0</v>
      </c>
      <c r="G219" s="35" t="str">
        <f>LOOKUP(HOLD!$A219,'Navne blandet'!$B$3:$B$198,'Navne blandet'!$I$3:$I$198)</f>
        <v>#I/T</v>
      </c>
    </row>
    <row r="220" spans="1:7" x14ac:dyDescent="0.25">
      <c r="A220" s="44">
        <v>109</v>
      </c>
      <c r="B220" s="25">
        <f>LOOKUP(HOLD!$A220,'Navne blandet'!$B$3:$B$198,'Navne blandet'!$C$3:$C$198)</f>
        <v>0</v>
      </c>
      <c r="C220" s="25">
        <f>LOOKUP(HOLD!$A220,'Navne blandet'!$B$3:$B$198,'Navne blandet'!$D$3:$D$198)</f>
        <v>0</v>
      </c>
      <c r="D220" s="25">
        <f>LOOKUP(HOLD!$A220,'Navne blandet'!$B$3:$B$198,'Navne blandet'!$E$3:$E$198)</f>
        <v>0</v>
      </c>
      <c r="E220" s="25">
        <f>LOOKUP(HOLD!$A220,'Navne blandet'!$B$3:$B$198,'Navne blandet'!$F$3:$F$198)</f>
        <v>0</v>
      </c>
      <c r="F220" s="25">
        <f>LOOKUP(HOLD!$A220,'Navne blandet'!$B$3:$B$198,'Navne blandet'!$G$3:$G$198)</f>
        <v>0</v>
      </c>
      <c r="G220" s="35" t="str">
        <f>LOOKUP(HOLD!$A220,'Navne blandet'!$B$3:$B$198,'Navne blandet'!$I$3:$I$198)</f>
        <v>#I/T</v>
      </c>
    </row>
    <row r="221" spans="1:7" x14ac:dyDescent="0.25">
      <c r="A221" s="44">
        <v>111</v>
      </c>
      <c r="B221" s="25">
        <f>LOOKUP(HOLD!$A221,'Navne blandet'!$B$3:$B$198,'Navne blandet'!$C$3:$C$198)</f>
        <v>0</v>
      </c>
      <c r="C221" s="25">
        <f>LOOKUP(HOLD!$A221,'Navne blandet'!$B$3:$B$198,'Navne blandet'!$D$3:$D$198)</f>
        <v>0</v>
      </c>
      <c r="D221" s="25">
        <f>LOOKUP(HOLD!$A221,'Navne blandet'!$B$3:$B$198,'Navne blandet'!$E$3:$E$198)</f>
        <v>0</v>
      </c>
      <c r="E221" s="25">
        <f>LOOKUP(HOLD!$A221,'Navne blandet'!$B$3:$B$198,'Navne blandet'!$F$3:$F$198)</f>
        <v>0</v>
      </c>
      <c r="F221" s="25">
        <f>LOOKUP(HOLD!$A221,'Navne blandet'!$B$3:$B$198,'Navne blandet'!$G$3:$G$198)</f>
        <v>0</v>
      </c>
      <c r="G221" s="35" t="str">
        <f>LOOKUP(HOLD!$A221,'Navne blandet'!$B$3:$B$198,'Navne blandet'!$I$3:$I$198)</f>
        <v>#I/T</v>
      </c>
    </row>
    <row r="222" spans="1:7" ht="15.75" thickBot="1" x14ac:dyDescent="0.3">
      <c r="A222" s="36"/>
      <c r="B222" s="37" t="s">
        <v>29</v>
      </c>
      <c r="C222" s="37"/>
      <c r="D222" s="37">
        <f>SUM(D218:D221)</f>
        <v>0</v>
      </c>
      <c r="E222" s="37">
        <f>SUM(E218:E221)</f>
        <v>0</v>
      </c>
      <c r="F222" s="37">
        <f>SUM(F218:F221)</f>
        <v>0</v>
      </c>
      <c r="G222" s="38">
        <f>SUM(G218:G221)</f>
        <v>0</v>
      </c>
    </row>
    <row r="223" spans="1:7" ht="15.75" thickBot="1" x14ac:dyDescent="0.3"/>
    <row r="224" spans="1:7" x14ac:dyDescent="0.25">
      <c r="A224" s="31" t="s">
        <v>30</v>
      </c>
      <c r="B224" s="32" t="s">
        <v>12</v>
      </c>
      <c r="C224" s="32" t="s">
        <v>13</v>
      </c>
      <c r="D224" s="32" t="s">
        <v>26</v>
      </c>
      <c r="E224" s="32" t="s">
        <v>27</v>
      </c>
      <c r="F224" s="32" t="s">
        <v>28</v>
      </c>
      <c r="G224" s="33" t="s">
        <v>29</v>
      </c>
    </row>
    <row r="225" spans="1:7" x14ac:dyDescent="0.25">
      <c r="A225" s="44">
        <v>106</v>
      </c>
      <c r="B225" s="25">
        <f>LOOKUP(HOLD!$A225,'Navne blandet'!$B$3:$B$198,'Navne blandet'!$C$3:$C$198)</f>
        <v>0</v>
      </c>
      <c r="C225" s="25">
        <f>LOOKUP(HOLD!$A225,'Navne blandet'!$B$3:$B$198,'Navne blandet'!$D$3:$D$198)</f>
        <v>0</v>
      </c>
      <c r="D225" s="25">
        <f>LOOKUP(HOLD!$A225,'Navne blandet'!$B$3:$B$198,'Navne blandet'!$E$3:$E$198)</f>
        <v>0</v>
      </c>
      <c r="E225" s="25">
        <f>LOOKUP(HOLD!$A225,'Navne blandet'!$B$3:$B$198,'Navne blandet'!$F$3:$F$198)</f>
        <v>0</v>
      </c>
      <c r="F225" s="25">
        <f>LOOKUP(HOLD!$A225,'Navne blandet'!$B$3:$B$198,'Navne blandet'!$G$3:$G$198)</f>
        <v>0</v>
      </c>
      <c r="G225" s="35" t="str">
        <f>LOOKUP(HOLD!$A225,'Navne blandet'!$B$3:$B$198,'Navne blandet'!$I$3:$I$198)</f>
        <v>#I/T</v>
      </c>
    </row>
    <row r="226" spans="1:7" x14ac:dyDescent="0.25">
      <c r="A226" s="44">
        <v>108</v>
      </c>
      <c r="B226" s="25">
        <f>LOOKUP(HOLD!$A226,'Navne blandet'!$B$3:$B$198,'Navne blandet'!$C$3:$C$198)</f>
        <v>0</v>
      </c>
      <c r="C226" s="25">
        <f>LOOKUP(HOLD!$A226,'Navne blandet'!$B$3:$B$198,'Navne blandet'!$D$3:$D$198)</f>
        <v>0</v>
      </c>
      <c r="D226" s="25">
        <f>LOOKUP(HOLD!$A226,'Navne blandet'!$B$3:$B$198,'Navne blandet'!$E$3:$E$198)</f>
        <v>0</v>
      </c>
      <c r="E226" s="25">
        <f>LOOKUP(HOLD!$A226,'Navne blandet'!$B$3:$B$198,'Navne blandet'!$F$3:$F$198)</f>
        <v>0</v>
      </c>
      <c r="F226" s="25">
        <f>LOOKUP(HOLD!$A226,'Navne blandet'!$B$3:$B$198,'Navne blandet'!$G$3:$G$198)</f>
        <v>0</v>
      </c>
      <c r="G226" s="35" t="str">
        <f>LOOKUP(HOLD!$A226,'Navne blandet'!$B$3:$B$198,'Navne blandet'!$I$3:$I$198)</f>
        <v>#I/T</v>
      </c>
    </row>
    <row r="227" spans="1:7" x14ac:dyDescent="0.25">
      <c r="A227" s="44">
        <v>110</v>
      </c>
      <c r="B227" s="25">
        <f>LOOKUP(HOLD!$A227,'Navne blandet'!$B$3:$B$198,'Navne blandet'!$C$3:$C$198)</f>
        <v>0</v>
      </c>
      <c r="C227" s="25">
        <f>LOOKUP(HOLD!$A227,'Navne blandet'!$B$3:$B$198,'Navne blandet'!$D$3:$D$198)</f>
        <v>0</v>
      </c>
      <c r="D227" s="25">
        <f>LOOKUP(HOLD!$A227,'Navne blandet'!$B$3:$B$198,'Navne blandet'!$E$3:$E$198)</f>
        <v>0</v>
      </c>
      <c r="E227" s="25">
        <f>LOOKUP(HOLD!$A227,'Navne blandet'!$B$3:$B$198,'Navne blandet'!$F$3:$F$198)</f>
        <v>0</v>
      </c>
      <c r="F227" s="25">
        <f>LOOKUP(HOLD!$A227,'Navne blandet'!$B$3:$B$198,'Navne blandet'!$G$3:$G$198)</f>
        <v>0</v>
      </c>
      <c r="G227" s="35" t="str">
        <f>LOOKUP(HOLD!$A227,'Navne blandet'!$B$3:$B$198,'Navne blandet'!$I$3:$I$198)</f>
        <v>#I/T</v>
      </c>
    </row>
    <row r="228" spans="1:7" x14ac:dyDescent="0.25">
      <c r="A228" s="44">
        <v>112</v>
      </c>
      <c r="B228" s="25">
        <f>LOOKUP(HOLD!$A228,'Navne blandet'!$B$3:$B$198,'Navne blandet'!$C$3:$C$198)</f>
        <v>0</v>
      </c>
      <c r="C228" s="25">
        <f>LOOKUP(HOLD!$A228,'Navne blandet'!$B$3:$B$198,'Navne blandet'!$D$3:$D$198)</f>
        <v>0</v>
      </c>
      <c r="D228" s="25">
        <f>LOOKUP(HOLD!$A228,'Navne blandet'!$B$3:$B$198,'Navne blandet'!$E$3:$E$198)</f>
        <v>0</v>
      </c>
      <c r="E228" s="25">
        <f>LOOKUP(HOLD!$A228,'Navne blandet'!$B$3:$B$198,'Navne blandet'!$F$3:$F$198)</f>
        <v>0</v>
      </c>
      <c r="F228" s="25">
        <f>LOOKUP(HOLD!$A228,'Navne blandet'!$B$3:$B$198,'Navne blandet'!$G$3:$G$198)</f>
        <v>0</v>
      </c>
      <c r="G228" s="35" t="str">
        <f>LOOKUP(HOLD!$A228,'Navne blandet'!$B$3:$B$198,'Navne blandet'!$I$3:$I$198)</f>
        <v>#I/T</v>
      </c>
    </row>
    <row r="229" spans="1:7" ht="15.75" thickBot="1" x14ac:dyDescent="0.3">
      <c r="A229" s="36"/>
      <c r="B229" s="37" t="s">
        <v>29</v>
      </c>
      <c r="C229" s="37"/>
      <c r="D229" s="37">
        <f>SUM(D225:D228)</f>
        <v>0</v>
      </c>
      <c r="E229" s="37">
        <f>SUM(E225:E228)</f>
        <v>0</v>
      </c>
      <c r="F229" s="37">
        <f>SUM(F225:F228)</f>
        <v>0</v>
      </c>
      <c r="G229" s="38">
        <f>SUM(G225:G228)</f>
        <v>0</v>
      </c>
    </row>
    <row r="230" spans="1:7" ht="15.75" thickBot="1" x14ac:dyDescent="0.3"/>
    <row r="231" spans="1:7" x14ac:dyDescent="0.25">
      <c r="A231" s="31" t="s">
        <v>30</v>
      </c>
      <c r="B231" s="32" t="s">
        <v>12</v>
      </c>
      <c r="C231" s="32" t="s">
        <v>13</v>
      </c>
      <c r="D231" s="32" t="s">
        <v>26</v>
      </c>
      <c r="E231" s="32" t="s">
        <v>27</v>
      </c>
      <c r="F231" s="32" t="s">
        <v>28</v>
      </c>
      <c r="G231" s="33" t="s">
        <v>29</v>
      </c>
    </row>
    <row r="232" spans="1:7" x14ac:dyDescent="0.25">
      <c r="A232" s="44">
        <v>113</v>
      </c>
      <c r="B232" s="25">
        <f>LOOKUP(HOLD!$A232,'Navne blandet'!$B$3:$B$198,'Navne blandet'!$C$3:$C$198)</f>
        <v>0</v>
      </c>
      <c r="C232" s="25">
        <f>LOOKUP(HOLD!$A232,'Navne blandet'!$B$3:$B$198,'Navne blandet'!$D$3:$D$198)</f>
        <v>0</v>
      </c>
      <c r="D232" s="25">
        <f>LOOKUP(HOLD!$A232,'Navne blandet'!$B$3:$B$198,'Navne blandet'!$E$3:$E$198)</f>
        <v>0</v>
      </c>
      <c r="E232" s="25">
        <f>LOOKUP(HOLD!$A232,'Navne blandet'!$B$3:$B$198,'Navne blandet'!$F$3:$F$198)</f>
        <v>0</v>
      </c>
      <c r="F232" s="25">
        <f>LOOKUP(HOLD!$A232,'Navne blandet'!$B$3:$B$198,'Navne blandet'!$G$3:$G$198)</f>
        <v>0</v>
      </c>
      <c r="G232" s="35" t="str">
        <f>LOOKUP(HOLD!$A232,'Navne blandet'!$B$3:$B$198,'Navne blandet'!$I$3:$I$198)</f>
        <v>#I/T</v>
      </c>
    </row>
    <row r="233" spans="1:7" x14ac:dyDescent="0.25">
      <c r="A233" s="44">
        <v>115</v>
      </c>
      <c r="B233" s="25">
        <f>LOOKUP(HOLD!$A233,'Navne blandet'!$B$3:$B$198,'Navne blandet'!$C$3:$C$198)</f>
        <v>0</v>
      </c>
      <c r="C233" s="25">
        <f>LOOKUP(HOLD!$A233,'Navne blandet'!$B$3:$B$198,'Navne blandet'!$D$3:$D$198)</f>
        <v>0</v>
      </c>
      <c r="D233" s="25">
        <f>LOOKUP(HOLD!$A233,'Navne blandet'!$B$3:$B$198,'Navne blandet'!$E$3:$E$198)</f>
        <v>0</v>
      </c>
      <c r="E233" s="25">
        <f>LOOKUP(HOLD!$A233,'Navne blandet'!$B$3:$B$198,'Navne blandet'!$F$3:$F$198)</f>
        <v>0</v>
      </c>
      <c r="F233" s="25">
        <f>LOOKUP(HOLD!$A233,'Navne blandet'!$B$3:$B$198,'Navne blandet'!$G$3:$G$198)</f>
        <v>0</v>
      </c>
      <c r="G233" s="35" t="str">
        <f>LOOKUP(HOLD!$A233,'Navne blandet'!$B$3:$B$198,'Navne blandet'!$I$3:$I$198)</f>
        <v>#I/T</v>
      </c>
    </row>
    <row r="234" spans="1:7" x14ac:dyDescent="0.25">
      <c r="A234" s="44">
        <v>117</v>
      </c>
      <c r="B234" s="25">
        <f>LOOKUP(HOLD!$A234,'Navne blandet'!$B$3:$B$198,'Navne blandet'!$C$3:$C$198)</f>
        <v>0</v>
      </c>
      <c r="C234" s="25">
        <f>LOOKUP(HOLD!$A234,'Navne blandet'!$B$3:$B$198,'Navne blandet'!$D$3:$D$198)</f>
        <v>0</v>
      </c>
      <c r="D234" s="25">
        <f>LOOKUP(HOLD!$A234,'Navne blandet'!$B$3:$B$198,'Navne blandet'!$E$3:$E$198)</f>
        <v>0</v>
      </c>
      <c r="E234" s="25">
        <f>LOOKUP(HOLD!$A234,'Navne blandet'!$B$3:$B$198,'Navne blandet'!$F$3:$F$198)</f>
        <v>0</v>
      </c>
      <c r="F234" s="25">
        <f>LOOKUP(HOLD!$A234,'Navne blandet'!$B$3:$B$198,'Navne blandet'!$G$3:$G$198)</f>
        <v>0</v>
      </c>
      <c r="G234" s="35" t="str">
        <f>LOOKUP(HOLD!$A234,'Navne blandet'!$B$3:$B$198,'Navne blandet'!$I$3:$I$198)</f>
        <v>#I/T</v>
      </c>
    </row>
    <row r="235" spans="1:7" x14ac:dyDescent="0.25">
      <c r="A235" s="44">
        <v>119</v>
      </c>
      <c r="B235" s="25">
        <f>LOOKUP(HOLD!$A235,'Navne blandet'!$B$3:$B$198,'Navne blandet'!$C$3:$C$198)</f>
        <v>0</v>
      </c>
      <c r="C235" s="25">
        <f>LOOKUP(HOLD!$A235,'Navne blandet'!$B$3:$B$198,'Navne blandet'!$D$3:$D$198)</f>
        <v>0</v>
      </c>
      <c r="D235" s="25">
        <f>LOOKUP(HOLD!$A235,'Navne blandet'!$B$3:$B$198,'Navne blandet'!$E$3:$E$198)</f>
        <v>0</v>
      </c>
      <c r="E235" s="25">
        <f>LOOKUP(HOLD!$A235,'Navne blandet'!$B$3:$B$198,'Navne blandet'!$F$3:$F$198)</f>
        <v>0</v>
      </c>
      <c r="F235" s="25">
        <f>LOOKUP(HOLD!$A235,'Navne blandet'!$B$3:$B$198,'Navne blandet'!$G$3:$G$198)</f>
        <v>0</v>
      </c>
      <c r="G235" s="35" t="str">
        <f>LOOKUP(HOLD!$A235,'Navne blandet'!$B$3:$B$198,'Navne blandet'!$I$3:$I$198)</f>
        <v>#I/T</v>
      </c>
    </row>
    <row r="236" spans="1:7" ht="15.75" thickBot="1" x14ac:dyDescent="0.3">
      <c r="A236" s="36"/>
      <c r="B236" s="37" t="s">
        <v>29</v>
      </c>
      <c r="C236" s="37"/>
      <c r="D236" s="37">
        <f>SUM(D232:D235)</f>
        <v>0</v>
      </c>
      <c r="E236" s="37">
        <f>SUM(E232:E235)</f>
        <v>0</v>
      </c>
      <c r="F236" s="37">
        <f>SUM(F232:F235)</f>
        <v>0</v>
      </c>
      <c r="G236" s="38">
        <f>SUM(G232:G235)</f>
        <v>0</v>
      </c>
    </row>
    <row r="237" spans="1:7" ht="15.75" thickBot="1" x14ac:dyDescent="0.3"/>
    <row r="238" spans="1:7" x14ac:dyDescent="0.25">
      <c r="A238" s="31" t="s">
        <v>30</v>
      </c>
      <c r="B238" s="32" t="s">
        <v>12</v>
      </c>
      <c r="C238" s="32" t="s">
        <v>13</v>
      </c>
      <c r="D238" s="32" t="s">
        <v>26</v>
      </c>
      <c r="E238" s="32" t="s">
        <v>27</v>
      </c>
      <c r="F238" s="32" t="s">
        <v>28</v>
      </c>
      <c r="G238" s="33" t="s">
        <v>29</v>
      </c>
    </row>
    <row r="239" spans="1:7" x14ac:dyDescent="0.25">
      <c r="A239" s="44">
        <v>114</v>
      </c>
      <c r="B239" s="25">
        <f>LOOKUP(HOLD!$A239,'Navne blandet'!$B$3:$B$198,'Navne blandet'!$C$3:$C$198)</f>
        <v>0</v>
      </c>
      <c r="C239" s="25">
        <f>LOOKUP(HOLD!$A239,'Navne blandet'!$B$3:$B$198,'Navne blandet'!$D$3:$D$198)</f>
        <v>0</v>
      </c>
      <c r="D239" s="25">
        <f>LOOKUP(HOLD!$A239,'Navne blandet'!$B$3:$B$198,'Navne blandet'!$E$3:$E$198)</f>
        <v>0</v>
      </c>
      <c r="E239" s="25">
        <f>LOOKUP(HOLD!$A239,'Navne blandet'!$B$3:$B$198,'Navne blandet'!$F$3:$F$198)</f>
        <v>0</v>
      </c>
      <c r="F239" s="25">
        <f>LOOKUP(HOLD!$A239,'Navne blandet'!$B$3:$B$198,'Navne blandet'!$G$3:$G$198)</f>
        <v>0</v>
      </c>
      <c r="G239" s="35" t="str">
        <f>LOOKUP(HOLD!$A239,'Navne blandet'!$B$3:$B$198,'Navne blandet'!$I$3:$I$198)</f>
        <v>#I/T</v>
      </c>
    </row>
    <row r="240" spans="1:7" x14ac:dyDescent="0.25">
      <c r="A240" s="44">
        <v>116</v>
      </c>
      <c r="B240" s="25">
        <f>LOOKUP(HOLD!$A240,'Navne blandet'!$B$3:$B$198,'Navne blandet'!$C$3:$C$198)</f>
        <v>0</v>
      </c>
      <c r="C240" s="25">
        <f>LOOKUP(HOLD!$A240,'Navne blandet'!$B$3:$B$198,'Navne blandet'!$D$3:$D$198)</f>
        <v>0</v>
      </c>
      <c r="D240" s="25">
        <f>LOOKUP(HOLD!$A240,'Navne blandet'!$B$3:$B$198,'Navne blandet'!$E$3:$E$198)</f>
        <v>0</v>
      </c>
      <c r="E240" s="25">
        <f>LOOKUP(HOLD!$A240,'Navne blandet'!$B$3:$B$198,'Navne blandet'!$F$3:$F$198)</f>
        <v>0</v>
      </c>
      <c r="F240" s="25">
        <f>LOOKUP(HOLD!$A240,'Navne blandet'!$B$3:$B$198,'Navne blandet'!$G$3:$G$198)</f>
        <v>0</v>
      </c>
      <c r="G240" s="35" t="str">
        <f>LOOKUP(HOLD!$A240,'Navne blandet'!$B$3:$B$198,'Navne blandet'!$I$3:$I$198)</f>
        <v>#I/T</v>
      </c>
    </row>
    <row r="241" spans="1:7" x14ac:dyDescent="0.25">
      <c r="A241" s="44">
        <v>118</v>
      </c>
      <c r="B241" s="25">
        <f>LOOKUP(HOLD!$A241,'Navne blandet'!$B$3:$B$198,'Navne blandet'!$C$3:$C$198)</f>
        <v>0</v>
      </c>
      <c r="C241" s="25">
        <f>LOOKUP(HOLD!$A241,'Navne blandet'!$B$3:$B$198,'Navne blandet'!$D$3:$D$198)</f>
        <v>0</v>
      </c>
      <c r="D241" s="25">
        <f>LOOKUP(HOLD!$A241,'Navne blandet'!$B$3:$B$198,'Navne blandet'!$E$3:$E$198)</f>
        <v>0</v>
      </c>
      <c r="E241" s="25">
        <f>LOOKUP(HOLD!$A241,'Navne blandet'!$B$3:$B$198,'Navne blandet'!$F$3:$F$198)</f>
        <v>0</v>
      </c>
      <c r="F241" s="25">
        <f>LOOKUP(HOLD!$A241,'Navne blandet'!$B$3:$B$198,'Navne blandet'!$G$3:$G$198)</f>
        <v>0</v>
      </c>
      <c r="G241" s="35" t="str">
        <f>LOOKUP(HOLD!$A241,'Navne blandet'!$B$3:$B$198,'Navne blandet'!$I$3:$I$198)</f>
        <v>#I/T</v>
      </c>
    </row>
    <row r="242" spans="1:7" x14ac:dyDescent="0.25">
      <c r="A242" s="44">
        <v>120</v>
      </c>
      <c r="B242" s="25">
        <f>LOOKUP(HOLD!$A242,'Navne blandet'!$B$3:$B$198,'Navne blandet'!$C$3:$C$198)</f>
        <v>0</v>
      </c>
      <c r="C242" s="25">
        <f>LOOKUP(HOLD!$A242,'Navne blandet'!$B$3:$B$198,'Navne blandet'!$D$3:$D$198)</f>
        <v>0</v>
      </c>
      <c r="D242" s="25">
        <f>LOOKUP(HOLD!$A242,'Navne blandet'!$B$3:$B$198,'Navne blandet'!$E$3:$E$198)</f>
        <v>0</v>
      </c>
      <c r="E242" s="25">
        <f>LOOKUP(HOLD!$A242,'Navne blandet'!$B$3:$B$198,'Navne blandet'!$F$3:$F$198)</f>
        <v>0</v>
      </c>
      <c r="F242" s="25">
        <f>LOOKUP(HOLD!$A242,'Navne blandet'!$B$3:$B$198,'Navne blandet'!$G$3:$G$198)</f>
        <v>0</v>
      </c>
      <c r="G242" s="35" t="str">
        <f>LOOKUP(HOLD!$A242,'Navne blandet'!$B$3:$B$198,'Navne blandet'!$I$3:$I$198)</f>
        <v>#I/T</v>
      </c>
    </row>
    <row r="243" spans="1:7" ht="15.75" thickBot="1" x14ac:dyDescent="0.3">
      <c r="A243" s="36"/>
      <c r="B243" s="37" t="s">
        <v>29</v>
      </c>
      <c r="C243" s="37"/>
      <c r="D243" s="37">
        <f>SUM(D239:D242)</f>
        <v>0</v>
      </c>
      <c r="E243" s="37">
        <f>SUM(E239:E242)</f>
        <v>0</v>
      </c>
      <c r="F243" s="37">
        <f>SUM(F239:F242)</f>
        <v>0</v>
      </c>
      <c r="G243" s="38">
        <f>SUM(G239:G242)</f>
        <v>0</v>
      </c>
    </row>
  </sheetData>
  <autoFilter ref="B3:J31" xr:uid="{00000000-0009-0000-0000-000005000000}">
    <sortState xmlns:xlrd2="http://schemas.microsoft.com/office/spreadsheetml/2017/richdata2" ref="B4:J33">
      <sortCondition ref="J3:J31"/>
    </sortState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2"/>
  <dimension ref="A1:T555"/>
  <sheetViews>
    <sheetView showWhiteSpace="0" view="pageBreakPreview" zoomScale="90" zoomScaleNormal="100" zoomScaleSheetLayoutView="90" workbookViewId="0">
      <selection activeCell="D1" sqref="D1:G1"/>
    </sheetView>
  </sheetViews>
  <sheetFormatPr defaultColWidth="8.85546875" defaultRowHeight="15" x14ac:dyDescent="0.25"/>
  <cols>
    <col min="1" max="1" width="10.42578125" bestFit="1" customWidth="1"/>
    <col min="2" max="3" width="9.7109375" customWidth="1"/>
    <col min="4" max="4" width="7.7109375" customWidth="1"/>
    <col min="5" max="6" width="9.7109375" customWidth="1"/>
    <col min="7" max="7" width="7.7109375" customWidth="1"/>
    <col min="8" max="9" width="9.7109375" customWidth="1"/>
    <col min="10" max="10" width="7.7109375" customWidth="1"/>
    <col min="11" max="11" width="10.28515625" customWidth="1"/>
    <col min="12" max="12" width="9.7109375" customWidth="1"/>
    <col min="13" max="13" width="7.7109375" customWidth="1"/>
    <col min="15" max="15" width="14.85546875" style="1" bestFit="1" customWidth="1"/>
    <col min="16" max="16" width="11.140625" bestFit="1" customWidth="1"/>
    <col min="17" max="17" width="14.42578125" style="1" bestFit="1" customWidth="1"/>
    <col min="19" max="19" width="17.140625" customWidth="1"/>
  </cols>
  <sheetData>
    <row r="1" spans="1:20" s="9" customFormat="1" ht="35.1" customHeight="1" x14ac:dyDescent="0.25">
      <c r="A1" s="6" t="s">
        <v>9</v>
      </c>
      <c r="B1" s="82">
        <f ca="1">TODAY()</f>
        <v>43994</v>
      </c>
      <c r="C1" s="83"/>
      <c r="D1" s="84" t="str">
        <f>$S$2</f>
        <v>Skriv i S2</v>
      </c>
      <c r="E1" s="85"/>
      <c r="F1" s="85"/>
      <c r="G1" s="86"/>
      <c r="H1" s="7" t="s">
        <v>10</v>
      </c>
      <c r="I1" s="28" t="str">
        <f>Q3&amp;""&amp;IF(Q4=P3,"","-"&amp;Q4&amp;IF(Q5=P3,"","-"&amp;Q5&amp;IF(Q6=P3,"","-"&amp;Q6&amp;IF(Q7=P3,"","-"&amp;Q7&amp;IF(Q8=P3,"","-"&amp;Q8&amp;IF(Q9=P3,"","-"&amp;Q9&amp;IF(Q10=P3,"","-"&amp;Q10&amp;IF(Q11=P3,"","-"&amp;Q11&amp;IF(Q12=P3,"","-"&amp;Q12&amp;IF(Q13=P3,"","-"&amp;Q13&amp;IF(Q14=P3,"","-"&amp;Q14)))))))))))</f>
        <v>1-2-3</v>
      </c>
      <c r="J1" s="8" t="s">
        <v>11</v>
      </c>
      <c r="K1" s="27" t="str">
        <f>P6</f>
        <v>Start</v>
      </c>
      <c r="L1" s="15" t="s">
        <v>20</v>
      </c>
      <c r="M1" s="13">
        <v>1</v>
      </c>
      <c r="O1" s="21" t="s">
        <v>21</v>
      </c>
      <c r="P1" s="20">
        <v>3</v>
      </c>
      <c r="Q1" s="22" t="s">
        <v>22</v>
      </c>
      <c r="S1" s="19" t="s">
        <v>88</v>
      </c>
    </row>
    <row r="2" spans="1:20" s="11" customFormat="1" ht="30" customHeight="1" x14ac:dyDescent="0.25">
      <c r="A2" s="10" t="s">
        <v>12</v>
      </c>
      <c r="B2" s="77" t="e">
        <f>VLOOKUP(O3,'Navne blandet'!$A$3:$D$328,3,3)</f>
        <v>#N/A</v>
      </c>
      <c r="C2" s="77"/>
      <c r="D2" s="77"/>
      <c r="E2" s="77" t="e">
        <f>VLOOKUP(O4,'Navne blandet'!$A$3:$D$328,3,3)</f>
        <v>#N/A</v>
      </c>
      <c r="F2" s="77"/>
      <c r="G2" s="77"/>
      <c r="H2" s="87" t="e">
        <f>VLOOKUP(O5,'Navne blandet'!$A$3:$D$328,3,3)</f>
        <v>#N/A</v>
      </c>
      <c r="I2" s="88"/>
      <c r="J2" s="89"/>
      <c r="K2" s="77" t="e">
        <f>VLOOKUP(O6,'Navne blandet'!$A$3:$D$328,3,3)</f>
        <v>#N/A</v>
      </c>
      <c r="L2" s="77"/>
      <c r="M2" s="77"/>
      <c r="O2" s="19" t="s">
        <v>19</v>
      </c>
      <c r="P2" s="16" t="s">
        <v>10</v>
      </c>
      <c r="Q2" s="23" t="s">
        <v>10</v>
      </c>
      <c r="S2" s="56" t="s">
        <v>92</v>
      </c>
    </row>
    <row r="3" spans="1:20" s="11" customFormat="1" ht="30" customHeight="1" x14ac:dyDescent="0.25">
      <c r="A3" s="10" t="s">
        <v>13</v>
      </c>
      <c r="B3" s="77" t="e">
        <f>VLOOKUP(O3,'Navne blandet'!$A$3:$D$329,4,4)</f>
        <v>#N/A</v>
      </c>
      <c r="C3" s="77"/>
      <c r="D3" s="77"/>
      <c r="E3" s="77" t="e">
        <f>VLOOKUP(O4,'Navne blandet'!$A$3:$D$328,4,4)</f>
        <v>#N/A</v>
      </c>
      <c r="F3" s="77"/>
      <c r="G3" s="77"/>
      <c r="H3" s="77" t="e">
        <f>VLOOKUP(O5,'Navne blandet'!$A$3:$D$328,4,4)</f>
        <v>#N/A</v>
      </c>
      <c r="I3" s="77"/>
      <c r="J3" s="77"/>
      <c r="K3" s="77" t="e">
        <f>VLOOKUP(O6,'Navne blandet'!$A$3:$D$328,4,4)</f>
        <v>#N/A</v>
      </c>
      <c r="L3" s="77"/>
      <c r="M3" s="77"/>
      <c r="O3" s="26"/>
      <c r="P3" s="16">
        <v>1</v>
      </c>
      <c r="Q3" s="57">
        <f>P3</f>
        <v>1</v>
      </c>
    </row>
    <row r="4" spans="1:20" s="11" customFormat="1" ht="30" customHeight="1" x14ac:dyDescent="0.25">
      <c r="A4" s="10" t="s">
        <v>14</v>
      </c>
      <c r="B4" s="78"/>
      <c r="C4" s="78"/>
      <c r="D4" s="78"/>
      <c r="E4" s="79"/>
      <c r="F4" s="80"/>
      <c r="G4" s="81"/>
      <c r="H4" s="79"/>
      <c r="I4" s="80"/>
      <c r="J4" s="81"/>
      <c r="K4" s="79"/>
      <c r="L4" s="80"/>
      <c r="M4" s="81"/>
      <c r="O4" s="26"/>
      <c r="P4" s="16"/>
      <c r="Q4" s="23">
        <f t="shared" ref="Q4:Q14" si="0">MOD(Q3,$P$1)+1</f>
        <v>2</v>
      </c>
    </row>
    <row r="5" spans="1:20" ht="30" customHeight="1" x14ac:dyDescent="0.25">
      <c r="A5" s="26">
        <v>1</v>
      </c>
      <c r="B5" s="74" t="s">
        <v>15</v>
      </c>
      <c r="C5" s="75"/>
      <c r="D5" s="2"/>
      <c r="E5" s="76"/>
      <c r="F5" s="76"/>
      <c r="G5" s="2"/>
      <c r="H5" s="76"/>
      <c r="I5" s="76"/>
      <c r="J5" s="2"/>
      <c r="K5" s="76"/>
      <c r="L5" s="76"/>
      <c r="M5" s="2"/>
      <c r="O5" s="26"/>
      <c r="P5" s="16" t="s">
        <v>11</v>
      </c>
      <c r="Q5" s="23">
        <f t="shared" si="0"/>
        <v>3</v>
      </c>
    </row>
    <row r="6" spans="1:20" ht="30" customHeight="1" x14ac:dyDescent="0.25">
      <c r="A6" s="26">
        <v>2</v>
      </c>
      <c r="B6" s="76"/>
      <c r="C6" s="76"/>
      <c r="D6" s="2"/>
      <c r="E6" s="74" t="s">
        <v>15</v>
      </c>
      <c r="F6" s="75"/>
      <c r="G6" s="2"/>
      <c r="H6" s="76"/>
      <c r="I6" s="76"/>
      <c r="J6" s="2"/>
      <c r="K6" s="76"/>
      <c r="L6" s="76"/>
      <c r="M6" s="2"/>
      <c r="O6" s="26"/>
      <c r="P6" s="23" t="s">
        <v>23</v>
      </c>
      <c r="Q6" s="23">
        <f t="shared" si="0"/>
        <v>1</v>
      </c>
      <c r="T6" s="11"/>
    </row>
    <row r="7" spans="1:20" ht="30" customHeight="1" x14ac:dyDescent="0.25">
      <c r="A7" s="26">
        <v>3</v>
      </c>
      <c r="B7" s="76"/>
      <c r="C7" s="76"/>
      <c r="D7" s="2"/>
      <c r="E7" s="76"/>
      <c r="F7" s="76"/>
      <c r="G7" s="2"/>
      <c r="H7" s="74" t="s">
        <v>15</v>
      </c>
      <c r="I7" s="75"/>
      <c r="J7" s="2"/>
      <c r="K7" s="76"/>
      <c r="L7" s="76"/>
      <c r="M7" s="2"/>
      <c r="P7" s="17"/>
      <c r="Q7" s="23">
        <f t="shared" si="0"/>
        <v>2</v>
      </c>
      <c r="T7" s="11"/>
    </row>
    <row r="8" spans="1:20" ht="30" customHeight="1" x14ac:dyDescent="0.25">
      <c r="A8" s="26">
        <v>4</v>
      </c>
      <c r="B8" s="76"/>
      <c r="C8" s="76"/>
      <c r="D8" s="2"/>
      <c r="E8" s="76"/>
      <c r="F8" s="76"/>
      <c r="G8" s="2"/>
      <c r="H8" s="76"/>
      <c r="I8" s="76"/>
      <c r="J8" s="2"/>
      <c r="K8" s="74" t="s">
        <v>15</v>
      </c>
      <c r="L8" s="75"/>
      <c r="M8" s="2"/>
      <c r="P8" s="17"/>
      <c r="Q8" s="23">
        <f t="shared" si="0"/>
        <v>3</v>
      </c>
      <c r="T8" s="11"/>
    </row>
    <row r="9" spans="1:20" ht="30" customHeight="1" x14ac:dyDescent="0.25">
      <c r="A9" s="26">
        <v>5</v>
      </c>
      <c r="B9" s="74" t="s">
        <v>15</v>
      </c>
      <c r="C9" s="75"/>
      <c r="D9" s="2"/>
      <c r="E9" s="76"/>
      <c r="F9" s="76"/>
      <c r="G9" s="2"/>
      <c r="H9" s="76"/>
      <c r="I9" s="76"/>
      <c r="J9" s="2"/>
      <c r="K9" s="76"/>
      <c r="L9" s="76"/>
      <c r="M9" s="2"/>
      <c r="P9" s="17"/>
      <c r="Q9" s="23">
        <f t="shared" si="0"/>
        <v>1</v>
      </c>
      <c r="T9" s="11"/>
    </row>
    <row r="10" spans="1:20" ht="30" customHeight="1" x14ac:dyDescent="0.25">
      <c r="A10" s="26">
        <v>6</v>
      </c>
      <c r="B10" s="76"/>
      <c r="C10" s="76"/>
      <c r="D10" s="2"/>
      <c r="E10" s="74" t="s">
        <v>15</v>
      </c>
      <c r="F10" s="75"/>
      <c r="G10" s="2"/>
      <c r="H10" s="76"/>
      <c r="I10" s="76"/>
      <c r="J10" s="2"/>
      <c r="K10" s="76"/>
      <c r="L10" s="76"/>
      <c r="M10" s="2"/>
      <c r="P10" s="17"/>
      <c r="Q10" s="23">
        <f t="shared" si="0"/>
        <v>2</v>
      </c>
    </row>
    <row r="11" spans="1:20" ht="30" customHeight="1" x14ac:dyDescent="0.25">
      <c r="A11" s="26">
        <v>7</v>
      </c>
      <c r="B11" s="76"/>
      <c r="C11" s="76"/>
      <c r="D11" s="2"/>
      <c r="E11" s="76"/>
      <c r="F11" s="76"/>
      <c r="G11" s="2"/>
      <c r="H11" s="74" t="s">
        <v>15</v>
      </c>
      <c r="I11" s="75"/>
      <c r="J11" s="2"/>
      <c r="K11" s="76"/>
      <c r="L11" s="76"/>
      <c r="M11" s="2"/>
      <c r="P11" s="17"/>
      <c r="Q11" s="23">
        <f t="shared" si="0"/>
        <v>3</v>
      </c>
    </row>
    <row r="12" spans="1:20" ht="30" customHeight="1" x14ac:dyDescent="0.25">
      <c r="A12" s="26">
        <v>8</v>
      </c>
      <c r="B12" s="76"/>
      <c r="C12" s="76"/>
      <c r="D12" s="2"/>
      <c r="E12" s="76"/>
      <c r="F12" s="76"/>
      <c r="G12" s="2"/>
      <c r="H12" s="76"/>
      <c r="I12" s="76"/>
      <c r="J12" s="2"/>
      <c r="K12" s="74" t="s">
        <v>15</v>
      </c>
      <c r="L12" s="75"/>
      <c r="M12" s="2"/>
      <c r="P12" s="17"/>
      <c r="Q12" s="23">
        <f t="shared" si="0"/>
        <v>1</v>
      </c>
    </row>
    <row r="13" spans="1:20" ht="30" customHeight="1" x14ac:dyDescent="0.25">
      <c r="A13" s="26">
        <v>9</v>
      </c>
      <c r="B13" s="74" t="s">
        <v>15</v>
      </c>
      <c r="C13" s="75"/>
      <c r="D13" s="2"/>
      <c r="E13" s="76"/>
      <c r="F13" s="76"/>
      <c r="G13" s="2"/>
      <c r="H13" s="76"/>
      <c r="I13" s="76"/>
      <c r="J13" s="2"/>
      <c r="K13" s="76"/>
      <c r="L13" s="76"/>
      <c r="M13" s="2"/>
      <c r="P13" s="17"/>
      <c r="Q13" s="23">
        <f t="shared" si="0"/>
        <v>2</v>
      </c>
    </row>
    <row r="14" spans="1:20" ht="30" customHeight="1" x14ac:dyDescent="0.25">
      <c r="A14" s="26">
        <v>10</v>
      </c>
      <c r="B14" s="76"/>
      <c r="C14" s="76"/>
      <c r="D14" s="2"/>
      <c r="E14" s="74" t="s">
        <v>15</v>
      </c>
      <c r="F14" s="75"/>
      <c r="G14" s="2"/>
      <c r="H14" s="76"/>
      <c r="I14" s="76"/>
      <c r="J14" s="2"/>
      <c r="K14" s="76"/>
      <c r="L14" s="76"/>
      <c r="M14" s="2"/>
      <c r="P14" s="17"/>
      <c r="Q14" s="23">
        <f t="shared" si="0"/>
        <v>3</v>
      </c>
    </row>
    <row r="15" spans="1:20" ht="30" customHeight="1" x14ac:dyDescent="0.25">
      <c r="A15" s="26">
        <v>11</v>
      </c>
      <c r="B15" s="76"/>
      <c r="C15" s="76"/>
      <c r="D15" s="2"/>
      <c r="E15" s="76"/>
      <c r="F15" s="76"/>
      <c r="G15" s="2"/>
      <c r="H15" s="74" t="s">
        <v>15</v>
      </c>
      <c r="I15" s="75"/>
      <c r="J15" s="2"/>
      <c r="K15" s="76"/>
      <c r="L15" s="76"/>
      <c r="M15" s="2"/>
      <c r="P15" s="17"/>
      <c r="Q15" s="58"/>
    </row>
    <row r="16" spans="1:20" ht="30" customHeight="1" x14ac:dyDescent="0.25">
      <c r="A16" s="26">
        <v>12</v>
      </c>
      <c r="B16" s="76"/>
      <c r="C16" s="76"/>
      <c r="D16" s="2"/>
      <c r="E16" s="76"/>
      <c r="F16" s="76"/>
      <c r="G16" s="2"/>
      <c r="H16" s="76"/>
      <c r="I16" s="76"/>
      <c r="J16" s="2"/>
      <c r="K16" s="74" t="s">
        <v>15</v>
      </c>
      <c r="L16" s="75"/>
      <c r="M16" s="2"/>
      <c r="P16" s="17"/>
      <c r="Q16" s="58"/>
    </row>
    <row r="17" spans="1:18" ht="30" customHeight="1" x14ac:dyDescent="0.25">
      <c r="A17" s="29" t="s">
        <v>16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P17" s="17"/>
      <c r="Q17" s="58"/>
    </row>
    <row r="18" spans="1:18" ht="30" customHeight="1" x14ac:dyDescent="0.25">
      <c r="A18" s="90" t="s">
        <v>17</v>
      </c>
      <c r="B18" s="90"/>
      <c r="C18" s="90"/>
      <c r="D18" s="90"/>
      <c r="E18" s="90"/>
      <c r="F18" s="90"/>
      <c r="G18" s="90"/>
      <c r="H18" s="90" t="s">
        <v>18</v>
      </c>
      <c r="I18" s="90"/>
      <c r="J18" s="90"/>
      <c r="K18" s="90"/>
      <c r="L18" s="90"/>
      <c r="M18" s="90"/>
      <c r="P18" s="17"/>
      <c r="Q18" s="58"/>
    </row>
    <row r="19" spans="1:18" ht="56.25" customHeight="1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P19" s="17"/>
      <c r="Q19" s="58"/>
    </row>
    <row r="20" spans="1:18" ht="35.1" customHeight="1" x14ac:dyDescent="0.25">
      <c r="A20" s="6" t="s">
        <v>9</v>
      </c>
      <c r="B20" s="82">
        <f ca="1">TODAY()</f>
        <v>43994</v>
      </c>
      <c r="C20" s="83"/>
      <c r="D20" s="84" t="str">
        <f>$S$2</f>
        <v>Skriv i S2</v>
      </c>
      <c r="E20" s="85"/>
      <c r="F20" s="85"/>
      <c r="G20" s="86"/>
      <c r="H20" s="7" t="s">
        <v>10</v>
      </c>
      <c r="I20" s="28" t="str">
        <f>Q22&amp;""&amp;IF(Q23=P22,"","-"&amp;Q23&amp;IF(Q24=P22,"","-"&amp;Q24&amp;IF(Q25=P22,"","-"&amp;Q25&amp;IF(Q26=P22,"","-"&amp;Q26&amp;IF(Q27=P22,"","-"&amp;Q27&amp;IF(Q28=P22,"","-"&amp;Q28&amp;IF(Q29=P22,"","-"&amp;Q29&amp;IF(Q30=P22,"","-"&amp;Q30&amp;IF(Q31=P22,"","-"&amp;Q31&amp;IF(Q32=P22,"","-"&amp;Q32&amp;IF(Q33=P22,"","-"&amp;Q33)))))))))))</f>
        <v>2-3-1</v>
      </c>
      <c r="J20" s="8" t="s">
        <v>11</v>
      </c>
      <c r="K20" s="27" t="str">
        <f>P25</f>
        <v>Start</v>
      </c>
      <c r="L20" s="15" t="s">
        <v>20</v>
      </c>
      <c r="M20" s="13">
        <f>SUM(M1+1)</f>
        <v>2</v>
      </c>
      <c r="N20" s="9"/>
      <c r="O20" s="14"/>
      <c r="P20" s="18"/>
      <c r="Q20" s="59"/>
      <c r="R20" s="9"/>
    </row>
    <row r="21" spans="1:18" ht="30" customHeight="1" x14ac:dyDescent="0.25">
      <c r="A21" s="10" t="s">
        <v>12</v>
      </c>
      <c r="B21" s="77" t="e">
        <f>VLOOKUP(O22,'Navne blandet'!$A$3:$D$328,3,3)</f>
        <v>#N/A</v>
      </c>
      <c r="C21" s="77"/>
      <c r="D21" s="77"/>
      <c r="E21" s="77" t="e">
        <f>VLOOKUP(O23,'Navne blandet'!$A$3:$D$328,3,3)</f>
        <v>#N/A</v>
      </c>
      <c r="F21" s="77"/>
      <c r="G21" s="77"/>
      <c r="H21" s="87" t="e">
        <f>VLOOKUP(O24,'Navne blandet'!$A$3:$D$328,3,3)</f>
        <v>#N/A</v>
      </c>
      <c r="I21" s="88"/>
      <c r="J21" s="89"/>
      <c r="K21" s="77" t="e">
        <f>VLOOKUP(O25,'Navne blandet'!$A$3:$D$328,3,3)</f>
        <v>#N/A</v>
      </c>
      <c r="L21" s="77"/>
      <c r="M21" s="77"/>
      <c r="N21" s="11"/>
      <c r="O21" s="19" t="s">
        <v>19</v>
      </c>
      <c r="P21" s="16" t="s">
        <v>10</v>
      </c>
      <c r="Q21" s="23" t="s">
        <v>10</v>
      </c>
      <c r="R21" s="11"/>
    </row>
    <row r="22" spans="1:18" ht="30" customHeight="1" x14ac:dyDescent="0.25">
      <c r="A22" s="10" t="s">
        <v>13</v>
      </c>
      <c r="B22" s="77" t="e">
        <f>VLOOKUP(O22,'Navne blandet'!$A$3:$D$329,4,4)</f>
        <v>#N/A</v>
      </c>
      <c r="C22" s="77"/>
      <c r="D22" s="77"/>
      <c r="E22" s="77" t="e">
        <f>VLOOKUP(O23,'Navne blandet'!$A$3:$D$328,4,4)</f>
        <v>#N/A</v>
      </c>
      <c r="F22" s="77"/>
      <c r="G22" s="77"/>
      <c r="H22" s="77" t="e">
        <f>VLOOKUP(O24,'Navne blandet'!$A$3:$D$328,4,4)</f>
        <v>#N/A</v>
      </c>
      <c r="I22" s="77"/>
      <c r="J22" s="77"/>
      <c r="K22" s="77" t="e">
        <f>VLOOKUP(O25,'Navne blandet'!$A$3:$D$328,4,4)</f>
        <v>#N/A</v>
      </c>
      <c r="L22" s="77"/>
      <c r="M22" s="77"/>
      <c r="N22" s="11"/>
      <c r="O22" s="26"/>
      <c r="P22" s="16">
        <f>IF(P3=$P$1,1,P3+1)</f>
        <v>2</v>
      </c>
      <c r="Q22" s="57">
        <f>P22</f>
        <v>2</v>
      </c>
      <c r="R22" s="11"/>
    </row>
    <row r="23" spans="1:18" s="11" customFormat="1" ht="30" customHeight="1" x14ac:dyDescent="0.25">
      <c r="A23" s="10" t="s">
        <v>14</v>
      </c>
      <c r="B23" s="78"/>
      <c r="C23" s="78"/>
      <c r="D23" s="78"/>
      <c r="E23" s="79"/>
      <c r="F23" s="80"/>
      <c r="G23" s="81"/>
      <c r="H23" s="79"/>
      <c r="I23" s="80"/>
      <c r="J23" s="81"/>
      <c r="K23" s="79"/>
      <c r="L23" s="80"/>
      <c r="M23" s="81"/>
      <c r="O23" s="26"/>
      <c r="P23" s="16"/>
      <c r="Q23" s="23">
        <f t="shared" ref="Q23:Q33" si="1">MOD(Q22,$P$1)+1</f>
        <v>3</v>
      </c>
    </row>
    <row r="24" spans="1:18" ht="30" customHeight="1" x14ac:dyDescent="0.25">
      <c r="A24" s="26">
        <v>1</v>
      </c>
      <c r="B24" s="74" t="s">
        <v>15</v>
      </c>
      <c r="C24" s="75"/>
      <c r="D24" s="2"/>
      <c r="E24" s="76"/>
      <c r="F24" s="76"/>
      <c r="G24" s="2"/>
      <c r="H24" s="76"/>
      <c r="I24" s="76"/>
      <c r="J24" s="2"/>
      <c r="K24" s="76"/>
      <c r="L24" s="76"/>
      <c r="M24" s="2"/>
      <c r="O24" s="26"/>
      <c r="P24" s="16" t="s">
        <v>11</v>
      </c>
      <c r="Q24" s="23">
        <f t="shared" si="1"/>
        <v>1</v>
      </c>
    </row>
    <row r="25" spans="1:18" ht="30" customHeight="1" x14ac:dyDescent="0.25">
      <c r="A25" s="26">
        <v>2</v>
      </c>
      <c r="B25" s="76"/>
      <c r="C25" s="76"/>
      <c r="D25" s="2"/>
      <c r="E25" s="74" t="s">
        <v>15</v>
      </c>
      <c r="F25" s="75"/>
      <c r="G25" s="2"/>
      <c r="H25" s="76"/>
      <c r="I25" s="76"/>
      <c r="J25" s="2"/>
      <c r="K25" s="76"/>
      <c r="L25" s="76"/>
      <c r="M25" s="2"/>
      <c r="O25" s="26"/>
      <c r="P25" s="23" t="s">
        <v>23</v>
      </c>
      <c r="Q25" s="23">
        <f t="shared" si="1"/>
        <v>2</v>
      </c>
    </row>
    <row r="26" spans="1:18" ht="30" customHeight="1" x14ac:dyDescent="0.25">
      <c r="A26" s="26">
        <v>3</v>
      </c>
      <c r="B26" s="76"/>
      <c r="C26" s="76"/>
      <c r="D26" s="2"/>
      <c r="E26" s="76"/>
      <c r="F26" s="76"/>
      <c r="G26" s="2"/>
      <c r="H26" s="74" t="s">
        <v>15</v>
      </c>
      <c r="I26" s="75"/>
      <c r="J26" s="2"/>
      <c r="K26" s="76"/>
      <c r="L26" s="76"/>
      <c r="M26" s="2"/>
      <c r="P26" s="17"/>
      <c r="Q26" s="23">
        <f t="shared" si="1"/>
        <v>3</v>
      </c>
    </row>
    <row r="27" spans="1:18" ht="30" customHeight="1" x14ac:dyDescent="0.25">
      <c r="A27" s="26">
        <v>4</v>
      </c>
      <c r="B27" s="76"/>
      <c r="C27" s="76"/>
      <c r="D27" s="2"/>
      <c r="E27" s="76"/>
      <c r="F27" s="76"/>
      <c r="G27" s="2"/>
      <c r="H27" s="76"/>
      <c r="I27" s="76"/>
      <c r="J27" s="2"/>
      <c r="K27" s="74" t="s">
        <v>15</v>
      </c>
      <c r="L27" s="75"/>
      <c r="M27" s="2"/>
      <c r="P27" s="17"/>
      <c r="Q27" s="23">
        <f t="shared" si="1"/>
        <v>1</v>
      </c>
    </row>
    <row r="28" spans="1:18" ht="30" customHeight="1" x14ac:dyDescent="0.25">
      <c r="A28" s="26">
        <v>5</v>
      </c>
      <c r="B28" s="74" t="s">
        <v>15</v>
      </c>
      <c r="C28" s="75"/>
      <c r="D28" s="2"/>
      <c r="E28" s="76"/>
      <c r="F28" s="76"/>
      <c r="G28" s="2"/>
      <c r="H28" s="76"/>
      <c r="I28" s="76"/>
      <c r="J28" s="2"/>
      <c r="K28" s="76"/>
      <c r="L28" s="76"/>
      <c r="M28" s="2"/>
      <c r="P28" s="17"/>
      <c r="Q28" s="23">
        <f t="shared" si="1"/>
        <v>2</v>
      </c>
    </row>
    <row r="29" spans="1:18" ht="30" customHeight="1" x14ac:dyDescent="0.25">
      <c r="A29" s="26">
        <v>6</v>
      </c>
      <c r="B29" s="76"/>
      <c r="C29" s="76"/>
      <c r="D29" s="2"/>
      <c r="E29" s="74" t="s">
        <v>15</v>
      </c>
      <c r="F29" s="75"/>
      <c r="G29" s="2"/>
      <c r="H29" s="76"/>
      <c r="I29" s="76"/>
      <c r="J29" s="2"/>
      <c r="K29" s="76"/>
      <c r="L29" s="76"/>
      <c r="M29" s="2"/>
      <c r="P29" s="17"/>
      <c r="Q29" s="23">
        <f t="shared" si="1"/>
        <v>3</v>
      </c>
    </row>
    <row r="30" spans="1:18" ht="30" customHeight="1" x14ac:dyDescent="0.25">
      <c r="A30" s="26">
        <v>7</v>
      </c>
      <c r="B30" s="76"/>
      <c r="C30" s="76"/>
      <c r="D30" s="2"/>
      <c r="E30" s="76"/>
      <c r="F30" s="76"/>
      <c r="G30" s="2"/>
      <c r="H30" s="74" t="s">
        <v>15</v>
      </c>
      <c r="I30" s="75"/>
      <c r="J30" s="2"/>
      <c r="K30" s="76"/>
      <c r="L30" s="76"/>
      <c r="M30" s="2"/>
      <c r="P30" s="17"/>
      <c r="Q30" s="23">
        <f t="shared" si="1"/>
        <v>1</v>
      </c>
    </row>
    <row r="31" spans="1:18" ht="30" customHeight="1" x14ac:dyDescent="0.25">
      <c r="A31" s="26">
        <v>8</v>
      </c>
      <c r="B31" s="76"/>
      <c r="C31" s="76"/>
      <c r="D31" s="2"/>
      <c r="E31" s="76"/>
      <c r="F31" s="76"/>
      <c r="G31" s="2"/>
      <c r="H31" s="76"/>
      <c r="I31" s="76"/>
      <c r="J31" s="2"/>
      <c r="K31" s="74" t="s">
        <v>15</v>
      </c>
      <c r="L31" s="75"/>
      <c r="M31" s="2"/>
      <c r="P31" s="17"/>
      <c r="Q31" s="23">
        <f t="shared" si="1"/>
        <v>2</v>
      </c>
    </row>
    <row r="32" spans="1:18" ht="30" customHeight="1" x14ac:dyDescent="0.25">
      <c r="A32" s="26">
        <v>9</v>
      </c>
      <c r="B32" s="74" t="s">
        <v>15</v>
      </c>
      <c r="C32" s="75"/>
      <c r="D32" s="2"/>
      <c r="E32" s="76"/>
      <c r="F32" s="76"/>
      <c r="G32" s="2"/>
      <c r="H32" s="76"/>
      <c r="I32" s="76"/>
      <c r="J32" s="2"/>
      <c r="K32" s="76"/>
      <c r="L32" s="76"/>
      <c r="M32" s="2"/>
      <c r="P32" s="17"/>
      <c r="Q32" s="23">
        <f t="shared" si="1"/>
        <v>3</v>
      </c>
    </row>
    <row r="33" spans="1:18" ht="30" customHeight="1" x14ac:dyDescent="0.25">
      <c r="A33" s="26">
        <v>10</v>
      </c>
      <c r="B33" s="76"/>
      <c r="C33" s="76"/>
      <c r="D33" s="2"/>
      <c r="E33" s="74" t="s">
        <v>15</v>
      </c>
      <c r="F33" s="75"/>
      <c r="G33" s="2"/>
      <c r="H33" s="76"/>
      <c r="I33" s="76"/>
      <c r="J33" s="2"/>
      <c r="K33" s="76"/>
      <c r="L33" s="76"/>
      <c r="M33" s="2"/>
      <c r="P33" s="17"/>
      <c r="Q33" s="23">
        <f t="shared" si="1"/>
        <v>1</v>
      </c>
    </row>
    <row r="34" spans="1:18" ht="30" customHeight="1" x14ac:dyDescent="0.25">
      <c r="A34" s="26">
        <v>11</v>
      </c>
      <c r="B34" s="76"/>
      <c r="C34" s="76"/>
      <c r="D34" s="2"/>
      <c r="E34" s="76"/>
      <c r="F34" s="76"/>
      <c r="G34" s="2"/>
      <c r="H34" s="74" t="s">
        <v>15</v>
      </c>
      <c r="I34" s="75"/>
      <c r="J34" s="2"/>
      <c r="K34" s="76"/>
      <c r="L34" s="76"/>
      <c r="M34" s="2"/>
      <c r="P34" s="17"/>
      <c r="Q34" s="58"/>
    </row>
    <row r="35" spans="1:18" ht="30" customHeight="1" x14ac:dyDescent="0.25">
      <c r="A35" s="26">
        <v>12</v>
      </c>
      <c r="B35" s="76"/>
      <c r="C35" s="76"/>
      <c r="D35" s="2"/>
      <c r="E35" s="76"/>
      <c r="F35" s="76"/>
      <c r="G35" s="2"/>
      <c r="H35" s="76"/>
      <c r="I35" s="76"/>
      <c r="J35" s="2"/>
      <c r="K35" s="74" t="s">
        <v>15</v>
      </c>
      <c r="L35" s="75"/>
      <c r="M35" s="2"/>
      <c r="P35" s="17"/>
      <c r="Q35" s="58"/>
    </row>
    <row r="36" spans="1:18" ht="30" customHeight="1" x14ac:dyDescent="0.25">
      <c r="A36" s="29" t="s">
        <v>16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P36" s="17"/>
      <c r="Q36" s="58"/>
    </row>
    <row r="37" spans="1:18" ht="30" customHeight="1" x14ac:dyDescent="0.25">
      <c r="A37" s="90" t="s">
        <v>17</v>
      </c>
      <c r="B37" s="90"/>
      <c r="C37" s="90"/>
      <c r="D37" s="90"/>
      <c r="E37" s="90"/>
      <c r="F37" s="90"/>
      <c r="G37" s="90"/>
      <c r="H37" s="90" t="s">
        <v>18</v>
      </c>
      <c r="I37" s="90"/>
      <c r="J37" s="90"/>
      <c r="K37" s="90"/>
      <c r="L37" s="90"/>
      <c r="M37" s="90"/>
      <c r="P37" s="17"/>
      <c r="Q37" s="58"/>
    </row>
    <row r="38" spans="1:18" ht="35.1" customHeight="1" x14ac:dyDescent="0.25">
      <c r="A38" s="6" t="s">
        <v>9</v>
      </c>
      <c r="B38" s="82">
        <f ca="1">TODAY()</f>
        <v>43994</v>
      </c>
      <c r="C38" s="83"/>
      <c r="D38" s="84" t="str">
        <f>$S$2</f>
        <v>Skriv i S2</v>
      </c>
      <c r="E38" s="85"/>
      <c r="F38" s="85"/>
      <c r="G38" s="86"/>
      <c r="H38" s="7" t="s">
        <v>10</v>
      </c>
      <c r="I38" s="28" t="str">
        <f>Q40&amp;""&amp;IF(Q41=P40,"","-"&amp;Q41&amp;IF(Q42=P40,"","-"&amp;Q42&amp;IF(Q43=P40,"","-"&amp;Q43&amp;IF(Q44=P40,"","-"&amp;Q44&amp;IF(Q45=P40,"","-"&amp;Q45&amp;IF(Q46=P40,"","-"&amp;Q46&amp;IF(Q47=P40,"","-"&amp;Q47&amp;IF(Q48=P40,"","-"&amp;Q48&amp;IF(Q49=P40,"","-"&amp;Q49&amp;IF(Q50=P40,"","-"&amp;Q50&amp;IF(Q51=P40,"","-"&amp;Q51)))))))))))</f>
        <v>3-1-2</v>
      </c>
      <c r="J38" s="8" t="s">
        <v>11</v>
      </c>
      <c r="K38" s="27" t="str">
        <f>P43</f>
        <v>Start</v>
      </c>
      <c r="L38" s="15" t="s">
        <v>20</v>
      </c>
      <c r="M38" s="13">
        <f>M20+1</f>
        <v>3</v>
      </c>
      <c r="N38" s="9"/>
      <c r="O38" s="14"/>
      <c r="P38" s="18"/>
      <c r="Q38" s="59"/>
      <c r="R38" s="9"/>
    </row>
    <row r="39" spans="1:18" ht="30" customHeight="1" x14ac:dyDescent="0.25">
      <c r="A39" s="10" t="s">
        <v>12</v>
      </c>
      <c r="B39" s="77" t="e">
        <f>VLOOKUP(O40,'Navne blandet'!$A$3:$D$328,3,3)</f>
        <v>#N/A</v>
      </c>
      <c r="C39" s="77"/>
      <c r="D39" s="77"/>
      <c r="E39" s="77" t="e">
        <f>VLOOKUP(O41,'Navne blandet'!$A$3:$D$328,3,3)</f>
        <v>#N/A</v>
      </c>
      <c r="F39" s="77"/>
      <c r="G39" s="77"/>
      <c r="H39" s="87" t="e">
        <f>VLOOKUP(O42,'Navne blandet'!$A$3:$D$328,3,3)</f>
        <v>#N/A</v>
      </c>
      <c r="I39" s="88"/>
      <c r="J39" s="89"/>
      <c r="K39" s="77" t="e">
        <f>VLOOKUP(O43,'Navne blandet'!$A$3:$D$328,3,3)</f>
        <v>#N/A</v>
      </c>
      <c r="L39" s="77"/>
      <c r="M39" s="77"/>
      <c r="N39" s="11"/>
      <c r="O39" s="19" t="s">
        <v>19</v>
      </c>
      <c r="P39" s="16" t="s">
        <v>10</v>
      </c>
      <c r="Q39" s="23" t="s">
        <v>10</v>
      </c>
      <c r="R39" s="11"/>
    </row>
    <row r="40" spans="1:18" ht="30" customHeight="1" x14ac:dyDescent="0.25">
      <c r="A40" s="10" t="s">
        <v>13</v>
      </c>
      <c r="B40" s="77" t="e">
        <f>VLOOKUP(O40,'Navne blandet'!$A$3:$D$329,4,4)</f>
        <v>#N/A</v>
      </c>
      <c r="C40" s="77"/>
      <c r="D40" s="77"/>
      <c r="E40" s="77" t="e">
        <f>VLOOKUP(O41,'Navne blandet'!$A$3:$D$328,4,4)</f>
        <v>#N/A</v>
      </c>
      <c r="F40" s="77"/>
      <c r="G40" s="77"/>
      <c r="H40" s="77" t="e">
        <f>VLOOKUP(O42,'Navne blandet'!$A$3:$D$328,4,4)</f>
        <v>#N/A</v>
      </c>
      <c r="I40" s="77"/>
      <c r="J40" s="77"/>
      <c r="K40" s="77" t="e">
        <f>VLOOKUP(O43,'Navne blandet'!$A$3:$D$328,4,4)</f>
        <v>#N/A</v>
      </c>
      <c r="L40" s="77"/>
      <c r="M40" s="77"/>
      <c r="N40" s="11"/>
      <c r="O40" s="26"/>
      <c r="P40" s="16">
        <f>IF(P22=$P$1,1,P22+1)</f>
        <v>3</v>
      </c>
      <c r="Q40" s="57">
        <f>P40</f>
        <v>3</v>
      </c>
      <c r="R40" s="11"/>
    </row>
    <row r="41" spans="1:18" s="11" customFormat="1" ht="30" customHeight="1" x14ac:dyDescent="0.25">
      <c r="A41" s="10" t="s">
        <v>14</v>
      </c>
      <c r="B41" s="78"/>
      <c r="C41" s="78"/>
      <c r="D41" s="78"/>
      <c r="E41" s="79"/>
      <c r="F41" s="80"/>
      <c r="G41" s="81"/>
      <c r="H41" s="79"/>
      <c r="I41" s="80"/>
      <c r="J41" s="81"/>
      <c r="K41" s="79"/>
      <c r="L41" s="80"/>
      <c r="M41" s="81"/>
      <c r="O41" s="26"/>
      <c r="P41" s="16"/>
      <c r="Q41" s="23">
        <f t="shared" ref="Q41:Q51" si="2">MOD(Q40,$P$1)+1</f>
        <v>1</v>
      </c>
    </row>
    <row r="42" spans="1:18" ht="30" customHeight="1" x14ac:dyDescent="0.25">
      <c r="A42" s="26">
        <v>1</v>
      </c>
      <c r="B42" s="74" t="s">
        <v>15</v>
      </c>
      <c r="C42" s="75"/>
      <c r="D42" s="2"/>
      <c r="E42" s="76"/>
      <c r="F42" s="76"/>
      <c r="G42" s="2"/>
      <c r="H42" s="76"/>
      <c r="I42" s="76"/>
      <c r="J42" s="2"/>
      <c r="K42" s="76"/>
      <c r="L42" s="76"/>
      <c r="M42" s="2"/>
      <c r="O42" s="26"/>
      <c r="P42" s="16" t="s">
        <v>11</v>
      </c>
      <c r="Q42" s="23">
        <f t="shared" si="2"/>
        <v>2</v>
      </c>
    </row>
    <row r="43" spans="1:18" ht="30" customHeight="1" x14ac:dyDescent="0.25">
      <c r="A43" s="26">
        <v>2</v>
      </c>
      <c r="B43" s="76"/>
      <c r="C43" s="76"/>
      <c r="D43" s="2"/>
      <c r="E43" s="74" t="s">
        <v>15</v>
      </c>
      <c r="F43" s="75"/>
      <c r="G43" s="2"/>
      <c r="H43" s="76"/>
      <c r="I43" s="76"/>
      <c r="J43" s="2"/>
      <c r="K43" s="76"/>
      <c r="L43" s="76"/>
      <c r="M43" s="2"/>
      <c r="O43" s="26"/>
      <c r="P43" s="23" t="s">
        <v>23</v>
      </c>
      <c r="Q43" s="23">
        <f t="shared" si="2"/>
        <v>3</v>
      </c>
    </row>
    <row r="44" spans="1:18" ht="30" customHeight="1" x14ac:dyDescent="0.25">
      <c r="A44" s="26">
        <v>3</v>
      </c>
      <c r="B44" s="76"/>
      <c r="C44" s="76"/>
      <c r="D44" s="2"/>
      <c r="E44" s="76"/>
      <c r="F44" s="76"/>
      <c r="G44" s="2"/>
      <c r="H44" s="74" t="s">
        <v>15</v>
      </c>
      <c r="I44" s="75"/>
      <c r="J44" s="2"/>
      <c r="K44" s="76"/>
      <c r="L44" s="76"/>
      <c r="M44" s="2"/>
      <c r="P44" s="17"/>
      <c r="Q44" s="23">
        <f t="shared" si="2"/>
        <v>1</v>
      </c>
    </row>
    <row r="45" spans="1:18" ht="30" customHeight="1" x14ac:dyDescent="0.25">
      <c r="A45" s="26">
        <v>4</v>
      </c>
      <c r="B45" s="76"/>
      <c r="C45" s="76"/>
      <c r="D45" s="2"/>
      <c r="E45" s="76"/>
      <c r="F45" s="76"/>
      <c r="G45" s="2"/>
      <c r="H45" s="76"/>
      <c r="I45" s="76"/>
      <c r="J45" s="2"/>
      <c r="K45" s="74" t="s">
        <v>15</v>
      </c>
      <c r="L45" s="75"/>
      <c r="M45" s="2"/>
      <c r="P45" s="17"/>
      <c r="Q45" s="23">
        <f t="shared" si="2"/>
        <v>2</v>
      </c>
    </row>
    <row r="46" spans="1:18" ht="30" customHeight="1" x14ac:dyDescent="0.25">
      <c r="A46" s="26">
        <v>5</v>
      </c>
      <c r="B46" s="74" t="s">
        <v>15</v>
      </c>
      <c r="C46" s="75"/>
      <c r="D46" s="2"/>
      <c r="E46" s="76"/>
      <c r="F46" s="76"/>
      <c r="G46" s="2"/>
      <c r="H46" s="76"/>
      <c r="I46" s="76"/>
      <c r="J46" s="2"/>
      <c r="K46" s="76"/>
      <c r="L46" s="76"/>
      <c r="M46" s="2"/>
      <c r="P46" s="17"/>
      <c r="Q46" s="23">
        <f t="shared" si="2"/>
        <v>3</v>
      </c>
    </row>
    <row r="47" spans="1:18" ht="30" customHeight="1" x14ac:dyDescent="0.25">
      <c r="A47" s="26">
        <v>6</v>
      </c>
      <c r="B47" s="76"/>
      <c r="C47" s="76"/>
      <c r="D47" s="2"/>
      <c r="E47" s="74" t="s">
        <v>15</v>
      </c>
      <c r="F47" s="75"/>
      <c r="G47" s="2"/>
      <c r="H47" s="76"/>
      <c r="I47" s="76"/>
      <c r="J47" s="2"/>
      <c r="K47" s="76"/>
      <c r="L47" s="76"/>
      <c r="M47" s="2"/>
      <c r="P47" s="17"/>
      <c r="Q47" s="23">
        <f t="shared" si="2"/>
        <v>1</v>
      </c>
    </row>
    <row r="48" spans="1:18" ht="30" customHeight="1" x14ac:dyDescent="0.25">
      <c r="A48" s="26">
        <v>7</v>
      </c>
      <c r="B48" s="76"/>
      <c r="C48" s="76"/>
      <c r="D48" s="2"/>
      <c r="E48" s="76"/>
      <c r="F48" s="76"/>
      <c r="G48" s="2"/>
      <c r="H48" s="74" t="s">
        <v>15</v>
      </c>
      <c r="I48" s="75"/>
      <c r="J48" s="2"/>
      <c r="K48" s="76"/>
      <c r="L48" s="76"/>
      <c r="M48" s="2"/>
      <c r="P48" s="17"/>
      <c r="Q48" s="23">
        <f t="shared" si="2"/>
        <v>2</v>
      </c>
    </row>
    <row r="49" spans="1:18" ht="30" customHeight="1" x14ac:dyDescent="0.25">
      <c r="A49" s="26">
        <v>8</v>
      </c>
      <c r="B49" s="76"/>
      <c r="C49" s="76"/>
      <c r="D49" s="2"/>
      <c r="E49" s="76"/>
      <c r="F49" s="76"/>
      <c r="G49" s="2"/>
      <c r="H49" s="76"/>
      <c r="I49" s="76"/>
      <c r="J49" s="2"/>
      <c r="K49" s="74" t="s">
        <v>15</v>
      </c>
      <c r="L49" s="75"/>
      <c r="M49" s="2"/>
      <c r="P49" s="17"/>
      <c r="Q49" s="23">
        <f t="shared" si="2"/>
        <v>3</v>
      </c>
    </row>
    <row r="50" spans="1:18" ht="30" customHeight="1" x14ac:dyDescent="0.25">
      <c r="A50" s="26">
        <v>9</v>
      </c>
      <c r="B50" s="74" t="s">
        <v>15</v>
      </c>
      <c r="C50" s="75"/>
      <c r="D50" s="2"/>
      <c r="E50" s="76"/>
      <c r="F50" s="76"/>
      <c r="G50" s="2"/>
      <c r="H50" s="76"/>
      <c r="I50" s="76"/>
      <c r="J50" s="2"/>
      <c r="K50" s="76"/>
      <c r="L50" s="76"/>
      <c r="M50" s="2"/>
      <c r="P50" s="17"/>
      <c r="Q50" s="23">
        <f t="shared" si="2"/>
        <v>1</v>
      </c>
    </row>
    <row r="51" spans="1:18" ht="30" customHeight="1" x14ac:dyDescent="0.25">
      <c r="A51" s="26">
        <v>10</v>
      </c>
      <c r="B51" s="76"/>
      <c r="C51" s="76"/>
      <c r="D51" s="2"/>
      <c r="E51" s="74" t="s">
        <v>15</v>
      </c>
      <c r="F51" s="75"/>
      <c r="G51" s="2"/>
      <c r="H51" s="76"/>
      <c r="I51" s="76"/>
      <c r="J51" s="2"/>
      <c r="K51" s="76"/>
      <c r="L51" s="76"/>
      <c r="M51" s="2"/>
      <c r="P51" s="17"/>
      <c r="Q51" s="23">
        <f t="shared" si="2"/>
        <v>2</v>
      </c>
    </row>
    <row r="52" spans="1:18" ht="30" customHeight="1" x14ac:dyDescent="0.25">
      <c r="A52" s="26">
        <v>11</v>
      </c>
      <c r="B52" s="76"/>
      <c r="C52" s="76"/>
      <c r="D52" s="2"/>
      <c r="E52" s="76"/>
      <c r="F52" s="76"/>
      <c r="G52" s="2"/>
      <c r="H52" s="74" t="s">
        <v>15</v>
      </c>
      <c r="I52" s="75"/>
      <c r="J52" s="2"/>
      <c r="K52" s="76"/>
      <c r="L52" s="76"/>
      <c r="M52" s="2"/>
      <c r="P52" s="17"/>
      <c r="Q52" s="58"/>
    </row>
    <row r="53" spans="1:18" ht="30" customHeight="1" x14ac:dyDescent="0.25">
      <c r="A53" s="26">
        <v>12</v>
      </c>
      <c r="B53" s="76"/>
      <c r="C53" s="76"/>
      <c r="D53" s="2"/>
      <c r="E53" s="76"/>
      <c r="F53" s="76"/>
      <c r="G53" s="2"/>
      <c r="H53" s="76"/>
      <c r="I53" s="76"/>
      <c r="J53" s="2"/>
      <c r="K53" s="74" t="s">
        <v>15</v>
      </c>
      <c r="L53" s="75"/>
      <c r="M53" s="2"/>
      <c r="P53" s="17"/>
      <c r="Q53" s="58"/>
    </row>
    <row r="54" spans="1:18" ht="30" customHeight="1" x14ac:dyDescent="0.25">
      <c r="A54" s="29" t="s">
        <v>16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P54" s="17"/>
      <c r="Q54" s="58"/>
    </row>
    <row r="55" spans="1:18" ht="30" customHeight="1" x14ac:dyDescent="0.25">
      <c r="A55" s="90" t="s">
        <v>17</v>
      </c>
      <c r="B55" s="90"/>
      <c r="C55" s="90"/>
      <c r="D55" s="90"/>
      <c r="E55" s="90"/>
      <c r="F55" s="90"/>
      <c r="G55" s="90"/>
      <c r="H55" s="90" t="s">
        <v>18</v>
      </c>
      <c r="I55" s="90"/>
      <c r="J55" s="90"/>
      <c r="K55" s="90"/>
      <c r="L55" s="90"/>
      <c r="M55" s="90"/>
      <c r="P55" s="17"/>
      <c r="Q55" s="58"/>
    </row>
    <row r="56" spans="1:18" ht="48" customHeight="1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P56" s="17"/>
      <c r="Q56" s="58"/>
    </row>
    <row r="57" spans="1:18" ht="35.1" customHeight="1" x14ac:dyDescent="0.25">
      <c r="A57" s="6" t="s">
        <v>9</v>
      </c>
      <c r="B57" s="82">
        <f ca="1">TODAY()</f>
        <v>43994</v>
      </c>
      <c r="C57" s="83"/>
      <c r="D57" s="84" t="str">
        <f>$S$2</f>
        <v>Skriv i S2</v>
      </c>
      <c r="E57" s="85"/>
      <c r="F57" s="85"/>
      <c r="G57" s="86"/>
      <c r="H57" s="7" t="s">
        <v>10</v>
      </c>
      <c r="I57" s="28" t="str">
        <f>Q59&amp;""&amp;IF(Q60=P59,"","-"&amp;Q60&amp;IF(Q61=P59,"","-"&amp;Q61&amp;IF(Q62=P59,"","-"&amp;Q62&amp;IF(Q63=P59,"","-"&amp;Q63&amp;IF(Q64=P59,"","-"&amp;Q64&amp;IF(Q65=P59,"","-"&amp;Q65&amp;IF(Q66=P59,"","-"&amp;Q66&amp;IF(Q67=P59,"","-"&amp;Q67&amp;IF(Q68=P59,"","-"&amp;Q68&amp;IF(Q69=P59,"","-"&amp;Q69&amp;IF(Q70=P59,"","-"&amp;Q70)))))))))))</f>
        <v>1-2-3</v>
      </c>
      <c r="J57" s="8" t="s">
        <v>11</v>
      </c>
      <c r="K57" s="27" t="str">
        <f>P62</f>
        <v>Hul 2</v>
      </c>
      <c r="L57" s="15" t="s">
        <v>20</v>
      </c>
      <c r="M57" s="13">
        <f>SUM(M38+1)</f>
        <v>4</v>
      </c>
      <c r="N57" s="9"/>
      <c r="O57" s="14"/>
      <c r="P57" s="18"/>
      <c r="Q57" s="59"/>
      <c r="R57" s="9"/>
    </row>
    <row r="58" spans="1:18" ht="30" customHeight="1" x14ac:dyDescent="0.25">
      <c r="A58" s="10" t="s">
        <v>12</v>
      </c>
      <c r="B58" s="77" t="e">
        <f>VLOOKUP(O59,'Navne blandet'!$A$3:$D$328,3,3)</f>
        <v>#N/A</v>
      </c>
      <c r="C58" s="77"/>
      <c r="D58" s="77"/>
      <c r="E58" s="77" t="e">
        <f>VLOOKUP(O60,'Navne blandet'!$A$3:$D$328,3,3)</f>
        <v>#N/A</v>
      </c>
      <c r="F58" s="77"/>
      <c r="G58" s="77"/>
      <c r="H58" s="87" t="e">
        <f>VLOOKUP(O61,'Navne blandet'!$A$3:$D$328,3,3)</f>
        <v>#N/A</v>
      </c>
      <c r="I58" s="88"/>
      <c r="J58" s="89"/>
      <c r="K58" s="77" t="e">
        <f>VLOOKUP(O62,'Navne blandet'!$A$3:$D$328,3,3)</f>
        <v>#N/A</v>
      </c>
      <c r="L58" s="77"/>
      <c r="M58" s="77"/>
      <c r="N58" s="11"/>
      <c r="O58" s="19" t="s">
        <v>19</v>
      </c>
      <c r="P58" s="16" t="s">
        <v>10</v>
      </c>
      <c r="Q58" s="23" t="s">
        <v>10</v>
      </c>
      <c r="R58" s="11"/>
    </row>
    <row r="59" spans="1:18" ht="30" customHeight="1" x14ac:dyDescent="0.25">
      <c r="A59" s="10" t="s">
        <v>13</v>
      </c>
      <c r="B59" s="77" t="e">
        <f>VLOOKUP(O59,'Navne blandet'!$A$3:$D$329,4,4)</f>
        <v>#N/A</v>
      </c>
      <c r="C59" s="77"/>
      <c r="D59" s="77"/>
      <c r="E59" s="77" t="e">
        <f>VLOOKUP(O60,'Navne blandet'!$A$3:$D$328,4,4)</f>
        <v>#N/A</v>
      </c>
      <c r="F59" s="77"/>
      <c r="G59" s="77"/>
      <c r="H59" s="77" t="e">
        <f>VLOOKUP(O61,'Navne blandet'!$A$3:$D$328,4,4)</f>
        <v>#N/A</v>
      </c>
      <c r="I59" s="77"/>
      <c r="J59" s="77"/>
      <c r="K59" s="77" t="e">
        <f>VLOOKUP(O62,'Navne blandet'!$A$3:$D$328,4,4)</f>
        <v>#N/A</v>
      </c>
      <c r="L59" s="77"/>
      <c r="M59" s="77"/>
      <c r="N59" s="11"/>
      <c r="O59" s="26"/>
      <c r="P59" s="16">
        <f>IF(P40=$P$1,1,P40+1)</f>
        <v>1</v>
      </c>
      <c r="Q59" s="57">
        <f>P59</f>
        <v>1</v>
      </c>
      <c r="R59" s="11"/>
    </row>
    <row r="60" spans="1:18" s="11" customFormat="1" ht="30" customHeight="1" x14ac:dyDescent="0.25">
      <c r="A60" s="10" t="s">
        <v>14</v>
      </c>
      <c r="B60" s="78"/>
      <c r="C60" s="78"/>
      <c r="D60" s="78"/>
      <c r="E60" s="79"/>
      <c r="F60" s="80"/>
      <c r="G60" s="81"/>
      <c r="H60" s="79"/>
      <c r="I60" s="80"/>
      <c r="J60" s="81"/>
      <c r="K60" s="79"/>
      <c r="L60" s="80"/>
      <c r="M60" s="81"/>
      <c r="O60" s="26"/>
      <c r="P60" s="16"/>
      <c r="Q60" s="23">
        <f t="shared" ref="Q60:Q70" si="3">MOD(Q59,$P$1)+1</f>
        <v>2</v>
      </c>
    </row>
    <row r="61" spans="1:18" ht="30" customHeight="1" x14ac:dyDescent="0.25">
      <c r="A61" s="26">
        <v>1</v>
      </c>
      <c r="B61" s="74" t="s">
        <v>15</v>
      </c>
      <c r="C61" s="75"/>
      <c r="D61" s="2"/>
      <c r="E61" s="76"/>
      <c r="F61" s="76"/>
      <c r="G61" s="2"/>
      <c r="H61" s="76"/>
      <c r="I61" s="76"/>
      <c r="J61" s="2"/>
      <c r="K61" s="76"/>
      <c r="L61" s="76"/>
      <c r="M61" s="2"/>
      <c r="O61" s="26"/>
      <c r="P61" s="16" t="s">
        <v>11</v>
      </c>
      <c r="Q61" s="23">
        <f t="shared" si="3"/>
        <v>3</v>
      </c>
    </row>
    <row r="62" spans="1:18" ht="30" customHeight="1" x14ac:dyDescent="0.25">
      <c r="A62" s="26">
        <v>2</v>
      </c>
      <c r="B62" s="76"/>
      <c r="C62" s="76"/>
      <c r="D62" s="2"/>
      <c r="E62" s="74" t="s">
        <v>15</v>
      </c>
      <c r="F62" s="75"/>
      <c r="G62" s="2"/>
      <c r="H62" s="76"/>
      <c r="I62" s="76"/>
      <c r="J62" s="2"/>
      <c r="K62" s="76"/>
      <c r="L62" s="76"/>
      <c r="M62" s="2"/>
      <c r="O62" s="26"/>
      <c r="P62" s="23" t="str">
        <f>IF(MOD(M57,3)=1,IF(P43="Start","Hul 2",IF(P43="Hul 2","Hul 4",IF(P43="Hul 4","Hul 6",IF(P43="Hul 6","Hul 8",IF(P43="Hul 8","Hul 10",IF(P43="Hul 10","Start",P43)))))),P43)</f>
        <v>Hul 2</v>
      </c>
      <c r="Q62" s="23">
        <f t="shared" si="3"/>
        <v>1</v>
      </c>
    </row>
    <row r="63" spans="1:18" ht="30" customHeight="1" x14ac:dyDescent="0.25">
      <c r="A63" s="26">
        <v>3</v>
      </c>
      <c r="B63" s="76"/>
      <c r="C63" s="76"/>
      <c r="D63" s="2"/>
      <c r="E63" s="76"/>
      <c r="F63" s="76"/>
      <c r="G63" s="2"/>
      <c r="H63" s="74" t="s">
        <v>15</v>
      </c>
      <c r="I63" s="75"/>
      <c r="J63" s="2"/>
      <c r="K63" s="76"/>
      <c r="L63" s="76"/>
      <c r="M63" s="2"/>
      <c r="P63" s="17"/>
      <c r="Q63" s="23">
        <f t="shared" si="3"/>
        <v>2</v>
      </c>
    </row>
    <row r="64" spans="1:18" ht="30" customHeight="1" x14ac:dyDescent="0.25">
      <c r="A64" s="26">
        <v>4</v>
      </c>
      <c r="B64" s="76"/>
      <c r="C64" s="76"/>
      <c r="D64" s="2"/>
      <c r="E64" s="76"/>
      <c r="F64" s="76"/>
      <c r="G64" s="2"/>
      <c r="H64" s="76"/>
      <c r="I64" s="76"/>
      <c r="J64" s="2"/>
      <c r="K64" s="74" t="s">
        <v>15</v>
      </c>
      <c r="L64" s="75"/>
      <c r="M64" s="2"/>
      <c r="P64" s="17"/>
      <c r="Q64" s="23">
        <f t="shared" si="3"/>
        <v>3</v>
      </c>
    </row>
    <row r="65" spans="1:18" ht="30" customHeight="1" x14ac:dyDescent="0.25">
      <c r="A65" s="26">
        <v>5</v>
      </c>
      <c r="B65" s="74" t="s">
        <v>15</v>
      </c>
      <c r="C65" s="75"/>
      <c r="D65" s="2"/>
      <c r="E65" s="76"/>
      <c r="F65" s="76"/>
      <c r="G65" s="2"/>
      <c r="H65" s="76"/>
      <c r="I65" s="76"/>
      <c r="J65" s="2"/>
      <c r="K65" s="76"/>
      <c r="L65" s="76"/>
      <c r="M65" s="2"/>
      <c r="P65" s="17"/>
      <c r="Q65" s="23">
        <f t="shared" si="3"/>
        <v>1</v>
      </c>
    </row>
    <row r="66" spans="1:18" ht="30" customHeight="1" x14ac:dyDescent="0.25">
      <c r="A66" s="26">
        <v>6</v>
      </c>
      <c r="B66" s="76"/>
      <c r="C66" s="76"/>
      <c r="D66" s="2"/>
      <c r="E66" s="74" t="s">
        <v>15</v>
      </c>
      <c r="F66" s="75"/>
      <c r="G66" s="2"/>
      <c r="H66" s="76"/>
      <c r="I66" s="76"/>
      <c r="J66" s="2"/>
      <c r="K66" s="76"/>
      <c r="L66" s="76"/>
      <c r="M66" s="2"/>
      <c r="P66" s="17"/>
      <c r="Q66" s="23">
        <f t="shared" si="3"/>
        <v>2</v>
      </c>
    </row>
    <row r="67" spans="1:18" ht="30" customHeight="1" x14ac:dyDescent="0.25">
      <c r="A67" s="26">
        <v>7</v>
      </c>
      <c r="B67" s="76"/>
      <c r="C67" s="76"/>
      <c r="D67" s="2"/>
      <c r="E67" s="76"/>
      <c r="F67" s="76"/>
      <c r="G67" s="2"/>
      <c r="H67" s="74" t="s">
        <v>15</v>
      </c>
      <c r="I67" s="75"/>
      <c r="J67" s="2"/>
      <c r="K67" s="76"/>
      <c r="L67" s="76"/>
      <c r="M67" s="2"/>
      <c r="P67" s="17"/>
      <c r="Q67" s="23">
        <f t="shared" si="3"/>
        <v>3</v>
      </c>
    </row>
    <row r="68" spans="1:18" ht="30" customHeight="1" x14ac:dyDescent="0.25">
      <c r="A68" s="26">
        <v>8</v>
      </c>
      <c r="B68" s="76"/>
      <c r="C68" s="76"/>
      <c r="D68" s="2"/>
      <c r="E68" s="76"/>
      <c r="F68" s="76"/>
      <c r="G68" s="2"/>
      <c r="H68" s="76"/>
      <c r="I68" s="76"/>
      <c r="J68" s="2"/>
      <c r="K68" s="74" t="s">
        <v>15</v>
      </c>
      <c r="L68" s="75"/>
      <c r="M68" s="2"/>
      <c r="P68" s="17"/>
      <c r="Q68" s="23">
        <f t="shared" si="3"/>
        <v>1</v>
      </c>
    </row>
    <row r="69" spans="1:18" ht="30" customHeight="1" x14ac:dyDescent="0.25">
      <c r="A69" s="26">
        <v>9</v>
      </c>
      <c r="B69" s="74" t="s">
        <v>15</v>
      </c>
      <c r="C69" s="75"/>
      <c r="D69" s="2"/>
      <c r="E69" s="76"/>
      <c r="F69" s="76"/>
      <c r="G69" s="2"/>
      <c r="H69" s="76"/>
      <c r="I69" s="76"/>
      <c r="J69" s="2"/>
      <c r="K69" s="76"/>
      <c r="L69" s="76"/>
      <c r="M69" s="2"/>
      <c r="P69" s="17"/>
      <c r="Q69" s="23">
        <f t="shared" si="3"/>
        <v>2</v>
      </c>
    </row>
    <row r="70" spans="1:18" ht="30" customHeight="1" x14ac:dyDescent="0.25">
      <c r="A70" s="26">
        <v>10</v>
      </c>
      <c r="B70" s="76"/>
      <c r="C70" s="76"/>
      <c r="D70" s="2"/>
      <c r="E70" s="74" t="s">
        <v>15</v>
      </c>
      <c r="F70" s="75"/>
      <c r="G70" s="2"/>
      <c r="H70" s="76"/>
      <c r="I70" s="76"/>
      <c r="J70" s="2"/>
      <c r="K70" s="76"/>
      <c r="L70" s="76"/>
      <c r="M70" s="2"/>
      <c r="P70" s="17"/>
      <c r="Q70" s="23">
        <f t="shared" si="3"/>
        <v>3</v>
      </c>
    </row>
    <row r="71" spans="1:18" ht="30" customHeight="1" x14ac:dyDescent="0.25">
      <c r="A71" s="26">
        <v>11</v>
      </c>
      <c r="B71" s="76"/>
      <c r="C71" s="76"/>
      <c r="D71" s="2"/>
      <c r="E71" s="76"/>
      <c r="F71" s="76"/>
      <c r="G71" s="2"/>
      <c r="H71" s="74" t="s">
        <v>15</v>
      </c>
      <c r="I71" s="75"/>
      <c r="J71" s="2"/>
      <c r="K71" s="76"/>
      <c r="L71" s="76"/>
      <c r="M71" s="2"/>
      <c r="P71" s="17"/>
      <c r="Q71" s="58"/>
    </row>
    <row r="72" spans="1:18" ht="30" customHeight="1" x14ac:dyDescent="0.25">
      <c r="A72" s="26">
        <v>12</v>
      </c>
      <c r="B72" s="76"/>
      <c r="C72" s="76"/>
      <c r="D72" s="2"/>
      <c r="E72" s="76"/>
      <c r="F72" s="76"/>
      <c r="G72" s="2"/>
      <c r="H72" s="76"/>
      <c r="I72" s="76"/>
      <c r="J72" s="2"/>
      <c r="K72" s="74" t="s">
        <v>15</v>
      </c>
      <c r="L72" s="75"/>
      <c r="M72" s="2"/>
      <c r="P72" s="17"/>
      <c r="Q72" s="58"/>
    </row>
    <row r="73" spans="1:18" ht="30" customHeight="1" x14ac:dyDescent="0.25">
      <c r="A73" s="29" t="s">
        <v>16</v>
      </c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P73" s="17"/>
      <c r="Q73" s="58"/>
    </row>
    <row r="74" spans="1:18" ht="30" customHeight="1" x14ac:dyDescent="0.25">
      <c r="A74" s="90" t="s">
        <v>17</v>
      </c>
      <c r="B74" s="90"/>
      <c r="C74" s="90"/>
      <c r="D74" s="90"/>
      <c r="E74" s="90"/>
      <c r="F74" s="90"/>
      <c r="G74" s="90"/>
      <c r="H74" s="90" t="s">
        <v>18</v>
      </c>
      <c r="I74" s="90"/>
      <c r="J74" s="90"/>
      <c r="K74" s="90"/>
      <c r="L74" s="90"/>
      <c r="M74" s="90"/>
      <c r="P74" s="17"/>
      <c r="Q74" s="58"/>
    </row>
    <row r="75" spans="1:18" ht="35.1" customHeight="1" x14ac:dyDescent="0.25">
      <c r="A75" s="6" t="s">
        <v>9</v>
      </c>
      <c r="B75" s="82">
        <f ca="1">TODAY()</f>
        <v>43994</v>
      </c>
      <c r="C75" s="83"/>
      <c r="D75" s="84" t="str">
        <f>$S$2</f>
        <v>Skriv i S2</v>
      </c>
      <c r="E75" s="85"/>
      <c r="F75" s="85"/>
      <c r="G75" s="86"/>
      <c r="H75" s="7" t="s">
        <v>10</v>
      </c>
      <c r="I75" s="28" t="str">
        <f>Q77&amp;""&amp;IF(Q78=P77,"","-"&amp;Q78&amp;IF(Q79=P77,"","-"&amp;Q79&amp;IF(Q80=P77,"","-"&amp;Q80&amp;IF(Q81=P77,"","-"&amp;Q81&amp;IF(Q82=P77,"","-"&amp;Q82&amp;IF(Q83=P77,"","-"&amp;Q83&amp;IF(Q84=P77,"","-"&amp;Q84&amp;IF(Q85=P77,"","-"&amp;Q85&amp;IF(Q86=P77,"","-"&amp;Q86&amp;IF(Q87=P77,"","-"&amp;Q87&amp;IF(Q88=P77,"","-"&amp;Q88)))))))))))</f>
        <v>2-3-1</v>
      </c>
      <c r="J75" s="8" t="s">
        <v>11</v>
      </c>
      <c r="K75" s="27" t="str">
        <f>P80</f>
        <v>Hul 2</v>
      </c>
      <c r="L75" s="15" t="s">
        <v>20</v>
      </c>
      <c r="M75" s="13">
        <f>M57+1</f>
        <v>5</v>
      </c>
      <c r="N75" s="9"/>
      <c r="O75" s="14"/>
      <c r="P75" s="18"/>
      <c r="Q75" s="59"/>
      <c r="R75" s="9"/>
    </row>
    <row r="76" spans="1:18" ht="30" customHeight="1" x14ac:dyDescent="0.25">
      <c r="A76" s="10" t="s">
        <v>12</v>
      </c>
      <c r="B76" s="77" t="e">
        <f>VLOOKUP(O77,'Navne blandet'!$A$3:$D$328,3,3)</f>
        <v>#N/A</v>
      </c>
      <c r="C76" s="77"/>
      <c r="D76" s="77"/>
      <c r="E76" s="77" t="e">
        <f>VLOOKUP(O78,'Navne blandet'!$A$3:$D$328,3,3)</f>
        <v>#N/A</v>
      </c>
      <c r="F76" s="77"/>
      <c r="G76" s="77"/>
      <c r="H76" s="87" t="e">
        <f>VLOOKUP(O79,'Navne blandet'!$A$3:$D$328,3,3)</f>
        <v>#N/A</v>
      </c>
      <c r="I76" s="88"/>
      <c r="J76" s="89"/>
      <c r="K76" s="77" t="e">
        <f>VLOOKUP(O80,'Navne blandet'!$A$3:$D$328,3,3)</f>
        <v>#N/A</v>
      </c>
      <c r="L76" s="77"/>
      <c r="M76" s="77"/>
      <c r="N76" s="11"/>
      <c r="O76" s="19" t="s">
        <v>19</v>
      </c>
      <c r="P76" s="24" t="s">
        <v>10</v>
      </c>
      <c r="Q76" s="23" t="s">
        <v>10</v>
      </c>
      <c r="R76" s="11"/>
    </row>
    <row r="77" spans="1:18" ht="30" customHeight="1" x14ac:dyDescent="0.25">
      <c r="A77" s="10" t="s">
        <v>13</v>
      </c>
      <c r="B77" s="77" t="e">
        <f>VLOOKUP(O77,'Navne blandet'!$A$3:$D$329,4,4)</f>
        <v>#N/A</v>
      </c>
      <c r="C77" s="77"/>
      <c r="D77" s="77"/>
      <c r="E77" s="77" t="e">
        <f>VLOOKUP(O78,'Navne blandet'!$A$3:$D$328,4,4)</f>
        <v>#N/A</v>
      </c>
      <c r="F77" s="77"/>
      <c r="G77" s="77"/>
      <c r="H77" s="77" t="e">
        <f>VLOOKUP(O79,'Navne blandet'!$A$3:$D$328,4,4)</f>
        <v>#N/A</v>
      </c>
      <c r="I77" s="77"/>
      <c r="J77" s="77"/>
      <c r="K77" s="77" t="e">
        <f>VLOOKUP(O80,'Navne blandet'!$A$3:$D$328,4,4)</f>
        <v>#N/A</v>
      </c>
      <c r="L77" s="77"/>
      <c r="M77" s="77"/>
      <c r="N77" s="11"/>
      <c r="O77" s="26"/>
      <c r="P77" s="16">
        <f>IF(P59=$P$1,1,P59+1)</f>
        <v>2</v>
      </c>
      <c r="Q77" s="57">
        <f>P77</f>
        <v>2</v>
      </c>
      <c r="R77" s="11"/>
    </row>
    <row r="78" spans="1:18" s="11" customFormat="1" ht="30" customHeight="1" x14ac:dyDescent="0.25">
      <c r="A78" s="10" t="s">
        <v>14</v>
      </c>
      <c r="B78" s="78"/>
      <c r="C78" s="78"/>
      <c r="D78" s="78"/>
      <c r="E78" s="79"/>
      <c r="F78" s="80"/>
      <c r="G78" s="81"/>
      <c r="H78" s="79"/>
      <c r="I78" s="80"/>
      <c r="J78" s="81"/>
      <c r="K78" s="79"/>
      <c r="L78" s="80"/>
      <c r="M78" s="81"/>
      <c r="O78" s="26"/>
      <c r="P78" s="24"/>
      <c r="Q78" s="23">
        <f t="shared" ref="Q78:Q88" si="4">MOD(Q77,$P$1)+1</f>
        <v>3</v>
      </c>
    </row>
    <row r="79" spans="1:18" ht="30" customHeight="1" x14ac:dyDescent="0.25">
      <c r="A79" s="26">
        <v>1</v>
      </c>
      <c r="B79" s="74" t="s">
        <v>15</v>
      </c>
      <c r="C79" s="75"/>
      <c r="D79" s="2"/>
      <c r="E79" s="76"/>
      <c r="F79" s="76"/>
      <c r="G79" s="2"/>
      <c r="H79" s="76"/>
      <c r="I79" s="76"/>
      <c r="J79" s="2"/>
      <c r="K79" s="76"/>
      <c r="L79" s="76"/>
      <c r="M79" s="2"/>
      <c r="O79" s="26"/>
      <c r="P79" s="24" t="s">
        <v>11</v>
      </c>
      <c r="Q79" s="23">
        <f t="shared" si="4"/>
        <v>1</v>
      </c>
    </row>
    <row r="80" spans="1:18" ht="30" customHeight="1" x14ac:dyDescent="0.25">
      <c r="A80" s="26">
        <v>2</v>
      </c>
      <c r="B80" s="76"/>
      <c r="C80" s="76"/>
      <c r="D80" s="2"/>
      <c r="E80" s="74" t="s">
        <v>15</v>
      </c>
      <c r="F80" s="75"/>
      <c r="G80" s="2"/>
      <c r="H80" s="76"/>
      <c r="I80" s="76"/>
      <c r="J80" s="2"/>
      <c r="K80" s="76"/>
      <c r="L80" s="76"/>
      <c r="M80" s="2"/>
      <c r="O80" s="26"/>
      <c r="P80" s="23" t="str">
        <f>IF(MOD(M75,3)=1,IF(P62="Start","Hul 2",IF(P62="Hul 2","Hul 4",IF(P62="Hul 4","Hul 6",IF(P62="Hul 6","Hul 8",IF(P62="Hul 8","Hul 10",IF(P62="Hul 10","Hul 1",IF(P62="Hul 1","Hul 3",IF(P62="Hul 3","Hul 5",IF(P62="Hul 5","Hul 7",IF(P62="Hul 7","Hul 9",IF(P62="Hul 9","Start",P62))))))))))),P62)</f>
        <v>Hul 2</v>
      </c>
      <c r="Q80" s="23">
        <f t="shared" si="4"/>
        <v>2</v>
      </c>
    </row>
    <row r="81" spans="1:18" ht="30" customHeight="1" x14ac:dyDescent="0.25">
      <c r="A81" s="26">
        <v>3</v>
      </c>
      <c r="B81" s="76"/>
      <c r="C81" s="76"/>
      <c r="D81" s="2"/>
      <c r="E81" s="76"/>
      <c r="F81" s="76"/>
      <c r="G81" s="2"/>
      <c r="H81" s="74" t="s">
        <v>15</v>
      </c>
      <c r="I81" s="75"/>
      <c r="J81" s="2"/>
      <c r="K81" s="76"/>
      <c r="L81" s="76"/>
      <c r="M81" s="2"/>
      <c r="P81" s="17"/>
      <c r="Q81" s="23">
        <f t="shared" si="4"/>
        <v>3</v>
      </c>
    </row>
    <row r="82" spans="1:18" ht="30" customHeight="1" x14ac:dyDescent="0.25">
      <c r="A82" s="26">
        <v>4</v>
      </c>
      <c r="B82" s="76"/>
      <c r="C82" s="76"/>
      <c r="D82" s="2"/>
      <c r="E82" s="76"/>
      <c r="F82" s="76"/>
      <c r="G82" s="2"/>
      <c r="H82" s="76"/>
      <c r="I82" s="76"/>
      <c r="J82" s="2"/>
      <c r="K82" s="74" t="s">
        <v>15</v>
      </c>
      <c r="L82" s="75"/>
      <c r="M82" s="2"/>
      <c r="P82" s="17"/>
      <c r="Q82" s="23">
        <f t="shared" si="4"/>
        <v>1</v>
      </c>
    </row>
    <row r="83" spans="1:18" ht="30" customHeight="1" x14ac:dyDescent="0.25">
      <c r="A83" s="26">
        <v>5</v>
      </c>
      <c r="B83" s="74" t="s">
        <v>15</v>
      </c>
      <c r="C83" s="75"/>
      <c r="D83" s="2"/>
      <c r="E83" s="76"/>
      <c r="F83" s="76"/>
      <c r="G83" s="2"/>
      <c r="H83" s="76"/>
      <c r="I83" s="76"/>
      <c r="J83" s="2"/>
      <c r="K83" s="76"/>
      <c r="L83" s="76"/>
      <c r="M83" s="2"/>
      <c r="P83" s="17"/>
      <c r="Q83" s="23">
        <f t="shared" si="4"/>
        <v>2</v>
      </c>
    </row>
    <row r="84" spans="1:18" ht="30" customHeight="1" x14ac:dyDescent="0.25">
      <c r="A84" s="26">
        <v>6</v>
      </c>
      <c r="B84" s="76"/>
      <c r="C84" s="76"/>
      <c r="D84" s="2"/>
      <c r="E84" s="74" t="s">
        <v>15</v>
      </c>
      <c r="F84" s="75"/>
      <c r="G84" s="2"/>
      <c r="H84" s="76"/>
      <c r="I84" s="76"/>
      <c r="J84" s="2"/>
      <c r="K84" s="76"/>
      <c r="L84" s="76"/>
      <c r="M84" s="2"/>
      <c r="P84" s="17"/>
      <c r="Q84" s="23">
        <f t="shared" si="4"/>
        <v>3</v>
      </c>
    </row>
    <row r="85" spans="1:18" ht="30" customHeight="1" x14ac:dyDescent="0.25">
      <c r="A85" s="26">
        <v>7</v>
      </c>
      <c r="B85" s="76"/>
      <c r="C85" s="76"/>
      <c r="D85" s="2"/>
      <c r="E85" s="76"/>
      <c r="F85" s="76"/>
      <c r="G85" s="2"/>
      <c r="H85" s="74" t="s">
        <v>15</v>
      </c>
      <c r="I85" s="75"/>
      <c r="J85" s="2"/>
      <c r="K85" s="76"/>
      <c r="L85" s="76"/>
      <c r="M85" s="2"/>
      <c r="P85" s="17"/>
      <c r="Q85" s="23">
        <f t="shared" si="4"/>
        <v>1</v>
      </c>
    </row>
    <row r="86" spans="1:18" ht="30" customHeight="1" x14ac:dyDescent="0.25">
      <c r="A86" s="26">
        <v>8</v>
      </c>
      <c r="B86" s="76"/>
      <c r="C86" s="76"/>
      <c r="D86" s="2"/>
      <c r="E86" s="76"/>
      <c r="F86" s="76"/>
      <c r="G86" s="2"/>
      <c r="H86" s="76"/>
      <c r="I86" s="76"/>
      <c r="J86" s="2"/>
      <c r="K86" s="74" t="s">
        <v>15</v>
      </c>
      <c r="L86" s="75"/>
      <c r="M86" s="2"/>
      <c r="P86" s="17"/>
      <c r="Q86" s="23">
        <f t="shared" si="4"/>
        <v>2</v>
      </c>
    </row>
    <row r="87" spans="1:18" ht="30" customHeight="1" x14ac:dyDescent="0.25">
      <c r="A87" s="26">
        <v>9</v>
      </c>
      <c r="B87" s="74" t="s">
        <v>15</v>
      </c>
      <c r="C87" s="75"/>
      <c r="D87" s="2"/>
      <c r="E87" s="76"/>
      <c r="F87" s="76"/>
      <c r="G87" s="2"/>
      <c r="H87" s="76"/>
      <c r="I87" s="76"/>
      <c r="J87" s="2"/>
      <c r="K87" s="76"/>
      <c r="L87" s="76"/>
      <c r="M87" s="2"/>
      <c r="P87" s="17"/>
      <c r="Q87" s="23">
        <f t="shared" si="4"/>
        <v>3</v>
      </c>
    </row>
    <row r="88" spans="1:18" ht="30" customHeight="1" x14ac:dyDescent="0.25">
      <c r="A88" s="26">
        <v>10</v>
      </c>
      <c r="B88" s="76"/>
      <c r="C88" s="76"/>
      <c r="D88" s="2"/>
      <c r="E88" s="74" t="s">
        <v>15</v>
      </c>
      <c r="F88" s="75"/>
      <c r="G88" s="2"/>
      <c r="H88" s="76"/>
      <c r="I88" s="76"/>
      <c r="J88" s="2"/>
      <c r="K88" s="76"/>
      <c r="L88" s="76"/>
      <c r="M88" s="2"/>
      <c r="P88" s="17"/>
      <c r="Q88" s="23">
        <f t="shared" si="4"/>
        <v>1</v>
      </c>
    </row>
    <row r="89" spans="1:18" ht="30" customHeight="1" x14ac:dyDescent="0.25">
      <c r="A89" s="26">
        <v>11</v>
      </c>
      <c r="B89" s="76"/>
      <c r="C89" s="76"/>
      <c r="D89" s="2"/>
      <c r="E89" s="76"/>
      <c r="F89" s="76"/>
      <c r="G89" s="2"/>
      <c r="H89" s="74" t="s">
        <v>15</v>
      </c>
      <c r="I89" s="75"/>
      <c r="J89" s="2"/>
      <c r="K89" s="76"/>
      <c r="L89" s="76"/>
      <c r="M89" s="2"/>
      <c r="P89" s="17"/>
      <c r="Q89" s="58"/>
    </row>
    <row r="90" spans="1:18" ht="30" customHeight="1" x14ac:dyDescent="0.25">
      <c r="A90" s="26">
        <v>12</v>
      </c>
      <c r="B90" s="76"/>
      <c r="C90" s="76"/>
      <c r="D90" s="2"/>
      <c r="E90" s="76"/>
      <c r="F90" s="76"/>
      <c r="G90" s="2"/>
      <c r="H90" s="76"/>
      <c r="I90" s="76"/>
      <c r="J90" s="2"/>
      <c r="K90" s="74" t="s">
        <v>15</v>
      </c>
      <c r="L90" s="75"/>
      <c r="M90" s="2"/>
      <c r="P90" s="17"/>
      <c r="Q90" s="58"/>
    </row>
    <row r="91" spans="1:18" ht="30" customHeight="1" x14ac:dyDescent="0.25">
      <c r="A91" s="29" t="s">
        <v>16</v>
      </c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P91" s="17"/>
      <c r="Q91" s="58"/>
    </row>
    <row r="92" spans="1:18" ht="30" customHeight="1" x14ac:dyDescent="0.25">
      <c r="A92" s="90" t="s">
        <v>17</v>
      </c>
      <c r="B92" s="90"/>
      <c r="C92" s="90"/>
      <c r="D92" s="90"/>
      <c r="E92" s="90"/>
      <c r="F92" s="90"/>
      <c r="G92" s="90"/>
      <c r="H92" s="90" t="s">
        <v>18</v>
      </c>
      <c r="I92" s="90"/>
      <c r="J92" s="90"/>
      <c r="K92" s="90"/>
      <c r="L92" s="90"/>
      <c r="M92" s="90"/>
      <c r="P92" s="17"/>
      <c r="Q92" s="58"/>
    </row>
    <row r="93" spans="1:18" ht="48.75" customHeight="1" x14ac:dyDescent="0.2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P93" s="17"/>
      <c r="Q93" s="58"/>
    </row>
    <row r="94" spans="1:18" ht="35.1" customHeight="1" x14ac:dyDescent="0.25">
      <c r="A94" s="6" t="s">
        <v>9</v>
      </c>
      <c r="B94" s="82">
        <f ca="1">TODAY()</f>
        <v>43994</v>
      </c>
      <c r="C94" s="83"/>
      <c r="D94" s="84" t="str">
        <f>$S$2</f>
        <v>Skriv i S2</v>
      </c>
      <c r="E94" s="85"/>
      <c r="F94" s="85"/>
      <c r="G94" s="86"/>
      <c r="H94" s="7" t="s">
        <v>10</v>
      </c>
      <c r="I94" s="28" t="str">
        <f>Q96&amp;""&amp;IF(Q97=P96,"","-"&amp;Q97&amp;IF(Q98=P96,"","-"&amp;Q98&amp;IF(Q99=P96,"","-"&amp;Q99&amp;IF(Q100=P96,"","-"&amp;Q100&amp;IF(Q101=P96,"","-"&amp;Q101&amp;IF(Q102=P96,"","-"&amp;Q102&amp;IF(Q103=P96,"","-"&amp;Q103&amp;IF(Q104=P96,"","-"&amp;Q104&amp;IF(Q105=P96,"","-"&amp;Q105&amp;IF(Q106=P96,"","-"&amp;Q106&amp;IF(Q107=P96,"","-"&amp;Q107)))))))))))</f>
        <v>3-1-2</v>
      </c>
      <c r="J94" s="8" t="s">
        <v>11</v>
      </c>
      <c r="K94" s="27" t="str">
        <f>P99</f>
        <v>Hul 2</v>
      </c>
      <c r="L94" s="15" t="s">
        <v>20</v>
      </c>
      <c r="M94" s="13">
        <f>SUM(M75+1)</f>
        <v>6</v>
      </c>
      <c r="N94" s="9"/>
      <c r="O94" s="14"/>
      <c r="P94" s="18"/>
      <c r="Q94" s="59"/>
      <c r="R94" s="9"/>
    </row>
    <row r="95" spans="1:18" ht="30" customHeight="1" x14ac:dyDescent="0.25">
      <c r="A95" s="10" t="s">
        <v>12</v>
      </c>
      <c r="B95" s="77" t="e">
        <f>VLOOKUP(O96,'Navne blandet'!$A$3:$D$328,3,3)</f>
        <v>#N/A</v>
      </c>
      <c r="C95" s="77"/>
      <c r="D95" s="77"/>
      <c r="E95" s="77" t="e">
        <f>VLOOKUP(O97,'Navne blandet'!$A$3:$D$328,3,3)</f>
        <v>#N/A</v>
      </c>
      <c r="F95" s="77"/>
      <c r="G95" s="77"/>
      <c r="H95" s="87" t="e">
        <f>VLOOKUP(O98,'Navne blandet'!$A$3:$D$328,3,3)</f>
        <v>#N/A</v>
      </c>
      <c r="I95" s="88"/>
      <c r="J95" s="89"/>
      <c r="K95" s="77" t="e">
        <f>VLOOKUP(O99,'Navne blandet'!$A$3:$D$328,3,3)</f>
        <v>#N/A</v>
      </c>
      <c r="L95" s="77"/>
      <c r="M95" s="77"/>
      <c r="N95" s="11"/>
      <c r="O95" s="19" t="s">
        <v>19</v>
      </c>
      <c r="P95" s="16" t="s">
        <v>10</v>
      </c>
      <c r="Q95" s="23" t="s">
        <v>10</v>
      </c>
      <c r="R95" s="11"/>
    </row>
    <row r="96" spans="1:18" ht="30" customHeight="1" x14ac:dyDescent="0.25">
      <c r="A96" s="10" t="s">
        <v>13</v>
      </c>
      <c r="B96" s="77" t="e">
        <f>VLOOKUP(O96,'Navne blandet'!$A$3:$D$329,4,4)</f>
        <v>#N/A</v>
      </c>
      <c r="C96" s="77"/>
      <c r="D96" s="77"/>
      <c r="E96" s="77" t="e">
        <f>VLOOKUP(O97,'Navne blandet'!$A$3:$D$328,4,4)</f>
        <v>#N/A</v>
      </c>
      <c r="F96" s="77"/>
      <c r="G96" s="77"/>
      <c r="H96" s="77" t="e">
        <f>VLOOKUP(O98,'Navne blandet'!$A$3:$D$328,4,4)</f>
        <v>#N/A</v>
      </c>
      <c r="I96" s="77"/>
      <c r="J96" s="77"/>
      <c r="K96" s="77" t="e">
        <f>VLOOKUP(O99,'Navne blandet'!$A$3:$D$328,4,4)</f>
        <v>#N/A</v>
      </c>
      <c r="L96" s="77"/>
      <c r="M96" s="77"/>
      <c r="N96" s="11"/>
      <c r="O96" s="26"/>
      <c r="P96" s="16">
        <f>IF(P77=$P$1,1,P77+1)</f>
        <v>3</v>
      </c>
      <c r="Q96" s="57">
        <f>P96</f>
        <v>3</v>
      </c>
      <c r="R96" s="11"/>
    </row>
    <row r="97" spans="1:18" s="11" customFormat="1" ht="30" customHeight="1" x14ac:dyDescent="0.25">
      <c r="A97" s="10" t="s">
        <v>14</v>
      </c>
      <c r="B97" s="78"/>
      <c r="C97" s="78"/>
      <c r="D97" s="78"/>
      <c r="E97" s="79"/>
      <c r="F97" s="80"/>
      <c r="G97" s="81"/>
      <c r="H97" s="79"/>
      <c r="I97" s="80"/>
      <c r="J97" s="81"/>
      <c r="K97" s="79"/>
      <c r="L97" s="80"/>
      <c r="M97" s="81"/>
      <c r="O97" s="26"/>
      <c r="P97" s="16"/>
      <c r="Q97" s="23">
        <f t="shared" ref="Q97:Q107" si="5">MOD(Q96,$P$1)+1</f>
        <v>1</v>
      </c>
    </row>
    <row r="98" spans="1:18" ht="30" customHeight="1" x14ac:dyDescent="0.25">
      <c r="A98" s="26">
        <v>1</v>
      </c>
      <c r="B98" s="74" t="s">
        <v>15</v>
      </c>
      <c r="C98" s="75"/>
      <c r="D98" s="2"/>
      <c r="E98" s="76"/>
      <c r="F98" s="76"/>
      <c r="G98" s="2"/>
      <c r="H98" s="76"/>
      <c r="I98" s="76"/>
      <c r="J98" s="2"/>
      <c r="K98" s="76"/>
      <c r="L98" s="76"/>
      <c r="M98" s="2"/>
      <c r="O98" s="26"/>
      <c r="P98" s="16" t="s">
        <v>11</v>
      </c>
      <c r="Q98" s="23">
        <f t="shared" si="5"/>
        <v>2</v>
      </c>
    </row>
    <row r="99" spans="1:18" ht="30" customHeight="1" x14ac:dyDescent="0.25">
      <c r="A99" s="26">
        <v>2</v>
      </c>
      <c r="B99" s="76"/>
      <c r="C99" s="76"/>
      <c r="D99" s="2"/>
      <c r="E99" s="74" t="s">
        <v>15</v>
      </c>
      <c r="F99" s="75"/>
      <c r="G99" s="2"/>
      <c r="H99" s="76"/>
      <c r="I99" s="76"/>
      <c r="J99" s="2"/>
      <c r="K99" s="76"/>
      <c r="L99" s="76"/>
      <c r="M99" s="2"/>
      <c r="O99" s="26"/>
      <c r="P99" s="23" t="str">
        <f>IF(MOD(M94,3)=1,IF(P80="Start","Hul 2",IF(P80="Hul 2","Hul 4",IF(P80="Hul 4","Hul 6",IF(P80="Hul 6","Hul 8",IF(P80="Hul 8","Hul 10",IF(P80="Hul 10","Hul 1",IF(P80="Hul 1","Hul 3",IF(P80="Hul 3","Hul 5",IF(P80="Hul 5","Hul 7",IF(P80="Hul 7","Hul 9",IF(P80="Hul 9","Start",P80))))))))))),P80)</f>
        <v>Hul 2</v>
      </c>
      <c r="Q99" s="23">
        <f t="shared" si="5"/>
        <v>3</v>
      </c>
    </row>
    <row r="100" spans="1:18" ht="30" customHeight="1" x14ac:dyDescent="0.25">
      <c r="A100" s="26">
        <v>3</v>
      </c>
      <c r="B100" s="76"/>
      <c r="C100" s="76"/>
      <c r="D100" s="2"/>
      <c r="E100" s="76"/>
      <c r="F100" s="76"/>
      <c r="G100" s="2"/>
      <c r="H100" s="74" t="s">
        <v>15</v>
      </c>
      <c r="I100" s="75"/>
      <c r="J100" s="2"/>
      <c r="K100" s="76"/>
      <c r="L100" s="76"/>
      <c r="M100" s="2"/>
      <c r="P100" s="17"/>
      <c r="Q100" s="23">
        <f t="shared" si="5"/>
        <v>1</v>
      </c>
    </row>
    <row r="101" spans="1:18" ht="30" customHeight="1" x14ac:dyDescent="0.25">
      <c r="A101" s="26">
        <v>4</v>
      </c>
      <c r="B101" s="76"/>
      <c r="C101" s="76"/>
      <c r="D101" s="2"/>
      <c r="E101" s="76"/>
      <c r="F101" s="76"/>
      <c r="G101" s="2"/>
      <c r="H101" s="76"/>
      <c r="I101" s="76"/>
      <c r="J101" s="2"/>
      <c r="K101" s="74" t="s">
        <v>15</v>
      </c>
      <c r="L101" s="75"/>
      <c r="M101" s="2"/>
      <c r="P101" s="17"/>
      <c r="Q101" s="23">
        <f t="shared" si="5"/>
        <v>2</v>
      </c>
    </row>
    <row r="102" spans="1:18" ht="30" customHeight="1" x14ac:dyDescent="0.25">
      <c r="A102" s="26">
        <v>5</v>
      </c>
      <c r="B102" s="74" t="s">
        <v>15</v>
      </c>
      <c r="C102" s="75"/>
      <c r="D102" s="2"/>
      <c r="E102" s="76"/>
      <c r="F102" s="76"/>
      <c r="G102" s="2"/>
      <c r="H102" s="76"/>
      <c r="I102" s="76"/>
      <c r="J102" s="2"/>
      <c r="K102" s="76"/>
      <c r="L102" s="76"/>
      <c r="M102" s="2"/>
      <c r="P102" s="17"/>
      <c r="Q102" s="23">
        <f t="shared" si="5"/>
        <v>3</v>
      </c>
    </row>
    <row r="103" spans="1:18" ht="30" customHeight="1" x14ac:dyDescent="0.25">
      <c r="A103" s="26">
        <v>6</v>
      </c>
      <c r="B103" s="76"/>
      <c r="C103" s="76"/>
      <c r="D103" s="2"/>
      <c r="E103" s="74" t="s">
        <v>15</v>
      </c>
      <c r="F103" s="75"/>
      <c r="G103" s="2"/>
      <c r="H103" s="76"/>
      <c r="I103" s="76"/>
      <c r="J103" s="2"/>
      <c r="K103" s="76"/>
      <c r="L103" s="76"/>
      <c r="M103" s="2"/>
      <c r="P103" s="17"/>
      <c r="Q103" s="23">
        <f t="shared" si="5"/>
        <v>1</v>
      </c>
    </row>
    <row r="104" spans="1:18" ht="30" customHeight="1" x14ac:dyDescent="0.25">
      <c r="A104" s="26">
        <v>7</v>
      </c>
      <c r="B104" s="76"/>
      <c r="C104" s="76"/>
      <c r="D104" s="2"/>
      <c r="E104" s="76"/>
      <c r="F104" s="76"/>
      <c r="G104" s="2"/>
      <c r="H104" s="74" t="s">
        <v>15</v>
      </c>
      <c r="I104" s="75"/>
      <c r="J104" s="2"/>
      <c r="K104" s="76"/>
      <c r="L104" s="76"/>
      <c r="M104" s="2"/>
      <c r="P104" s="17"/>
      <c r="Q104" s="23">
        <f t="shared" si="5"/>
        <v>2</v>
      </c>
    </row>
    <row r="105" spans="1:18" ht="30" customHeight="1" x14ac:dyDescent="0.25">
      <c r="A105" s="26">
        <v>8</v>
      </c>
      <c r="B105" s="76"/>
      <c r="C105" s="76"/>
      <c r="D105" s="2"/>
      <c r="E105" s="76"/>
      <c r="F105" s="76"/>
      <c r="G105" s="2"/>
      <c r="H105" s="76"/>
      <c r="I105" s="76"/>
      <c r="J105" s="2"/>
      <c r="K105" s="74" t="s">
        <v>15</v>
      </c>
      <c r="L105" s="75"/>
      <c r="M105" s="2"/>
      <c r="P105" s="17"/>
      <c r="Q105" s="23">
        <f t="shared" si="5"/>
        <v>3</v>
      </c>
    </row>
    <row r="106" spans="1:18" ht="30" customHeight="1" x14ac:dyDescent="0.25">
      <c r="A106" s="26">
        <v>9</v>
      </c>
      <c r="B106" s="74" t="s">
        <v>15</v>
      </c>
      <c r="C106" s="75"/>
      <c r="D106" s="2"/>
      <c r="E106" s="76"/>
      <c r="F106" s="76"/>
      <c r="G106" s="2"/>
      <c r="H106" s="76"/>
      <c r="I106" s="76"/>
      <c r="J106" s="2"/>
      <c r="K106" s="76"/>
      <c r="L106" s="76"/>
      <c r="M106" s="2"/>
      <c r="P106" s="17"/>
      <c r="Q106" s="23">
        <f t="shared" si="5"/>
        <v>1</v>
      </c>
    </row>
    <row r="107" spans="1:18" ht="30" customHeight="1" x14ac:dyDescent="0.25">
      <c r="A107" s="26">
        <v>10</v>
      </c>
      <c r="B107" s="76"/>
      <c r="C107" s="76"/>
      <c r="D107" s="2"/>
      <c r="E107" s="74" t="s">
        <v>15</v>
      </c>
      <c r="F107" s="75"/>
      <c r="G107" s="2"/>
      <c r="H107" s="76"/>
      <c r="I107" s="76"/>
      <c r="J107" s="2"/>
      <c r="K107" s="76"/>
      <c r="L107" s="76"/>
      <c r="M107" s="2"/>
      <c r="P107" s="17"/>
      <c r="Q107" s="23">
        <f t="shared" si="5"/>
        <v>2</v>
      </c>
    </row>
    <row r="108" spans="1:18" ht="30" customHeight="1" x14ac:dyDescent="0.25">
      <c r="A108" s="26">
        <v>11</v>
      </c>
      <c r="B108" s="76"/>
      <c r="C108" s="76"/>
      <c r="D108" s="2"/>
      <c r="E108" s="76"/>
      <c r="F108" s="76"/>
      <c r="G108" s="2"/>
      <c r="H108" s="74" t="s">
        <v>15</v>
      </c>
      <c r="I108" s="75"/>
      <c r="J108" s="2"/>
      <c r="K108" s="76"/>
      <c r="L108" s="76"/>
      <c r="M108" s="2"/>
      <c r="P108" s="17"/>
      <c r="Q108" s="58"/>
    </row>
    <row r="109" spans="1:18" ht="30" customHeight="1" x14ac:dyDescent="0.25">
      <c r="A109" s="26">
        <v>12</v>
      </c>
      <c r="B109" s="76"/>
      <c r="C109" s="76"/>
      <c r="D109" s="2"/>
      <c r="E109" s="76"/>
      <c r="F109" s="76"/>
      <c r="G109" s="2"/>
      <c r="H109" s="76"/>
      <c r="I109" s="76"/>
      <c r="J109" s="2"/>
      <c r="K109" s="74" t="s">
        <v>15</v>
      </c>
      <c r="L109" s="75"/>
      <c r="M109" s="2"/>
      <c r="P109" s="17"/>
      <c r="Q109" s="58"/>
    </row>
    <row r="110" spans="1:18" ht="30" customHeight="1" x14ac:dyDescent="0.25">
      <c r="A110" s="29" t="s">
        <v>16</v>
      </c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P110" s="17"/>
      <c r="Q110" s="58"/>
    </row>
    <row r="111" spans="1:18" ht="30" customHeight="1" x14ac:dyDescent="0.25">
      <c r="A111" s="90" t="s">
        <v>17</v>
      </c>
      <c r="B111" s="90"/>
      <c r="C111" s="90"/>
      <c r="D111" s="90"/>
      <c r="E111" s="90"/>
      <c r="F111" s="90"/>
      <c r="G111" s="90"/>
      <c r="H111" s="90" t="s">
        <v>18</v>
      </c>
      <c r="I111" s="90"/>
      <c r="J111" s="90"/>
      <c r="K111" s="90"/>
      <c r="L111" s="90"/>
      <c r="M111" s="90"/>
      <c r="P111" s="17"/>
      <c r="Q111" s="58"/>
    </row>
    <row r="112" spans="1:18" ht="35.1" customHeight="1" x14ac:dyDescent="0.25">
      <c r="A112" s="6" t="s">
        <v>9</v>
      </c>
      <c r="B112" s="82">
        <f ca="1">TODAY()</f>
        <v>43994</v>
      </c>
      <c r="C112" s="83"/>
      <c r="D112" s="84" t="str">
        <f>$S$2</f>
        <v>Skriv i S2</v>
      </c>
      <c r="E112" s="85"/>
      <c r="F112" s="85"/>
      <c r="G112" s="86"/>
      <c r="H112" s="7" t="s">
        <v>10</v>
      </c>
      <c r="I112" s="28" t="str">
        <f>Q114&amp;""&amp;IF(Q115=P114,"","-"&amp;Q115&amp;IF(Q116=P114,"","-"&amp;Q116&amp;IF(Q117=P114,"","-"&amp;Q117&amp;IF(Q118=P114,"","-"&amp;Q118&amp;IF(Q119=P114,"","-"&amp;Q119&amp;IF(Q120=P114,"","-"&amp;Q120&amp;IF(Q121=P114,"","-"&amp;Q121&amp;IF(Q122=P114,"","-"&amp;Q122&amp;IF(Q123=P114,"","-"&amp;Q123&amp;IF(Q124=P114,"","-"&amp;Q124&amp;IF(Q125=P114,"","-"&amp;Q125)))))))))))</f>
        <v>1-2-3</v>
      </c>
      <c r="J112" s="8" t="s">
        <v>11</v>
      </c>
      <c r="K112" s="27" t="str">
        <f>P117</f>
        <v>Hul 4</v>
      </c>
      <c r="L112" s="15" t="s">
        <v>20</v>
      </c>
      <c r="M112" s="13">
        <f>M94+1</f>
        <v>7</v>
      </c>
      <c r="N112" s="9"/>
      <c r="O112" s="14"/>
      <c r="P112" s="18"/>
      <c r="Q112" s="59"/>
      <c r="R112" s="9"/>
    </row>
    <row r="113" spans="1:18" ht="30" customHeight="1" x14ac:dyDescent="0.25">
      <c r="A113" s="10" t="s">
        <v>12</v>
      </c>
      <c r="B113" s="77" t="e">
        <f>VLOOKUP(O114,'Navne blandet'!$A$3:$D$328,3,3)</f>
        <v>#N/A</v>
      </c>
      <c r="C113" s="77"/>
      <c r="D113" s="77"/>
      <c r="E113" s="77" t="e">
        <f>VLOOKUP(O115,'Navne blandet'!$A$3:$D$328,3,3)</f>
        <v>#N/A</v>
      </c>
      <c r="F113" s="77"/>
      <c r="G113" s="77"/>
      <c r="H113" s="87" t="e">
        <f>VLOOKUP(O116,'Navne blandet'!$A$3:$D$328,3,3)</f>
        <v>#N/A</v>
      </c>
      <c r="I113" s="88"/>
      <c r="J113" s="89"/>
      <c r="K113" s="77" t="e">
        <f>VLOOKUP(O117,'Navne blandet'!$A$3:$D$328,3,3)</f>
        <v>#N/A</v>
      </c>
      <c r="L113" s="77"/>
      <c r="M113" s="77"/>
      <c r="N113" s="11"/>
      <c r="O113" s="19" t="s">
        <v>19</v>
      </c>
      <c r="P113" s="24" t="s">
        <v>10</v>
      </c>
      <c r="Q113" s="23" t="s">
        <v>10</v>
      </c>
      <c r="R113" s="11"/>
    </row>
    <row r="114" spans="1:18" ht="30" customHeight="1" x14ac:dyDescent="0.25">
      <c r="A114" s="10" t="s">
        <v>13</v>
      </c>
      <c r="B114" s="77" t="e">
        <f>VLOOKUP(O114,'Navne blandet'!$A$3:$D$329,4,4)</f>
        <v>#N/A</v>
      </c>
      <c r="C114" s="77"/>
      <c r="D114" s="77"/>
      <c r="E114" s="77" t="e">
        <f>VLOOKUP(O115,'Navne blandet'!$A$3:$D$328,4,4)</f>
        <v>#N/A</v>
      </c>
      <c r="F114" s="77"/>
      <c r="G114" s="77"/>
      <c r="H114" s="77" t="e">
        <f>VLOOKUP(O116,'Navne blandet'!$A$3:$D$328,4,4)</f>
        <v>#N/A</v>
      </c>
      <c r="I114" s="77"/>
      <c r="J114" s="77"/>
      <c r="K114" s="77" t="e">
        <f>VLOOKUP(O117,'Navne blandet'!$A$3:$D$328,4,4)</f>
        <v>#N/A</v>
      </c>
      <c r="L114" s="77"/>
      <c r="M114" s="77"/>
      <c r="N114" s="11"/>
      <c r="O114" s="26"/>
      <c r="P114" s="16">
        <f>IF(P96=$P$1,1,P96+1)</f>
        <v>1</v>
      </c>
      <c r="Q114" s="57">
        <f>P114</f>
        <v>1</v>
      </c>
      <c r="R114" s="11"/>
    </row>
    <row r="115" spans="1:18" s="11" customFormat="1" ht="30" customHeight="1" x14ac:dyDescent="0.25">
      <c r="A115" s="10" t="s">
        <v>14</v>
      </c>
      <c r="B115" s="78"/>
      <c r="C115" s="78"/>
      <c r="D115" s="78"/>
      <c r="E115" s="79"/>
      <c r="F115" s="80"/>
      <c r="G115" s="81"/>
      <c r="H115" s="79"/>
      <c r="I115" s="80"/>
      <c r="J115" s="81"/>
      <c r="K115" s="79"/>
      <c r="L115" s="80"/>
      <c r="M115" s="81"/>
      <c r="O115" s="26"/>
      <c r="P115" s="24"/>
      <c r="Q115" s="23">
        <f t="shared" ref="Q115:Q125" si="6">MOD(Q114,$P$1)+1</f>
        <v>2</v>
      </c>
    </row>
    <row r="116" spans="1:18" ht="30" customHeight="1" x14ac:dyDescent="0.25">
      <c r="A116" s="26">
        <v>1</v>
      </c>
      <c r="B116" s="74" t="s">
        <v>15</v>
      </c>
      <c r="C116" s="75"/>
      <c r="D116" s="2"/>
      <c r="E116" s="76"/>
      <c r="F116" s="76"/>
      <c r="G116" s="2"/>
      <c r="H116" s="76"/>
      <c r="I116" s="76"/>
      <c r="J116" s="2"/>
      <c r="K116" s="76"/>
      <c r="L116" s="76"/>
      <c r="M116" s="2"/>
      <c r="O116" s="26"/>
      <c r="P116" s="24" t="s">
        <v>11</v>
      </c>
      <c r="Q116" s="23">
        <f t="shared" si="6"/>
        <v>3</v>
      </c>
    </row>
    <row r="117" spans="1:18" ht="30" customHeight="1" x14ac:dyDescent="0.25">
      <c r="A117" s="26">
        <v>2</v>
      </c>
      <c r="B117" s="76"/>
      <c r="C117" s="76"/>
      <c r="D117" s="2"/>
      <c r="E117" s="74" t="s">
        <v>15</v>
      </c>
      <c r="F117" s="75"/>
      <c r="G117" s="2"/>
      <c r="H117" s="76"/>
      <c r="I117" s="76"/>
      <c r="J117" s="2"/>
      <c r="K117" s="76"/>
      <c r="L117" s="76"/>
      <c r="M117" s="2"/>
      <c r="O117" s="26"/>
      <c r="P117" s="23" t="str">
        <f>IF(MOD(M112,3)=1,IF(P99="Start","Hul 2",IF(P99="Hul 2","Hul 4",IF(P99="Hul 4","Hul 6",IF(P99="Hul 6","Hul 8",IF(P99="Hul 8","Hul 10",IF(P99="Hul 10","Hul 1",IF(P99="Hul 1","Hul 3",IF(P99="Hul 3","Hul 5",IF(P99="Hul 5","Hul 7",IF(P99="Hul 7","Hul 9",IF(P99="Hul 9","Start",P99))))))))))),P99)</f>
        <v>Hul 4</v>
      </c>
      <c r="Q117" s="23">
        <f t="shared" si="6"/>
        <v>1</v>
      </c>
    </row>
    <row r="118" spans="1:18" ht="30" customHeight="1" x14ac:dyDescent="0.25">
      <c r="A118" s="26">
        <v>3</v>
      </c>
      <c r="B118" s="76"/>
      <c r="C118" s="76"/>
      <c r="D118" s="2"/>
      <c r="E118" s="76"/>
      <c r="F118" s="76"/>
      <c r="G118" s="2"/>
      <c r="H118" s="74" t="s">
        <v>15</v>
      </c>
      <c r="I118" s="75"/>
      <c r="J118" s="2"/>
      <c r="K118" s="76"/>
      <c r="L118" s="76"/>
      <c r="M118" s="2"/>
      <c r="P118" s="17"/>
      <c r="Q118" s="23">
        <f t="shared" si="6"/>
        <v>2</v>
      </c>
    </row>
    <row r="119" spans="1:18" ht="30" customHeight="1" x14ac:dyDescent="0.25">
      <c r="A119" s="26">
        <v>4</v>
      </c>
      <c r="B119" s="76"/>
      <c r="C119" s="76"/>
      <c r="D119" s="2"/>
      <c r="E119" s="76"/>
      <c r="F119" s="76"/>
      <c r="G119" s="2"/>
      <c r="H119" s="76"/>
      <c r="I119" s="76"/>
      <c r="J119" s="2"/>
      <c r="K119" s="74" t="s">
        <v>15</v>
      </c>
      <c r="L119" s="75"/>
      <c r="M119" s="2"/>
      <c r="P119" s="17"/>
      <c r="Q119" s="23">
        <f t="shared" si="6"/>
        <v>3</v>
      </c>
    </row>
    <row r="120" spans="1:18" ht="30" customHeight="1" x14ac:dyDescent="0.25">
      <c r="A120" s="26">
        <v>5</v>
      </c>
      <c r="B120" s="74" t="s">
        <v>15</v>
      </c>
      <c r="C120" s="75"/>
      <c r="D120" s="2"/>
      <c r="E120" s="76"/>
      <c r="F120" s="76"/>
      <c r="G120" s="2"/>
      <c r="H120" s="76"/>
      <c r="I120" s="76"/>
      <c r="J120" s="2"/>
      <c r="K120" s="76"/>
      <c r="L120" s="76"/>
      <c r="M120" s="2"/>
      <c r="P120" s="17"/>
      <c r="Q120" s="23">
        <f t="shared" si="6"/>
        <v>1</v>
      </c>
    </row>
    <row r="121" spans="1:18" ht="30" customHeight="1" x14ac:dyDescent="0.25">
      <c r="A121" s="26">
        <v>6</v>
      </c>
      <c r="B121" s="76"/>
      <c r="C121" s="76"/>
      <c r="D121" s="2"/>
      <c r="E121" s="74" t="s">
        <v>15</v>
      </c>
      <c r="F121" s="75"/>
      <c r="G121" s="2"/>
      <c r="H121" s="76"/>
      <c r="I121" s="76"/>
      <c r="J121" s="2"/>
      <c r="K121" s="76"/>
      <c r="L121" s="76"/>
      <c r="M121" s="2"/>
      <c r="P121" s="17"/>
      <c r="Q121" s="23">
        <f t="shared" si="6"/>
        <v>2</v>
      </c>
    </row>
    <row r="122" spans="1:18" ht="30" customHeight="1" x14ac:dyDescent="0.25">
      <c r="A122" s="26">
        <v>7</v>
      </c>
      <c r="B122" s="76"/>
      <c r="C122" s="76"/>
      <c r="D122" s="2"/>
      <c r="E122" s="76"/>
      <c r="F122" s="76"/>
      <c r="G122" s="2"/>
      <c r="H122" s="74" t="s">
        <v>15</v>
      </c>
      <c r="I122" s="75"/>
      <c r="J122" s="2"/>
      <c r="K122" s="76"/>
      <c r="L122" s="76"/>
      <c r="M122" s="2"/>
      <c r="P122" s="17"/>
      <c r="Q122" s="23">
        <f t="shared" si="6"/>
        <v>3</v>
      </c>
    </row>
    <row r="123" spans="1:18" ht="30" customHeight="1" x14ac:dyDescent="0.25">
      <c r="A123" s="26">
        <v>8</v>
      </c>
      <c r="B123" s="76"/>
      <c r="C123" s="76"/>
      <c r="D123" s="2"/>
      <c r="E123" s="76"/>
      <c r="F123" s="76"/>
      <c r="G123" s="2"/>
      <c r="H123" s="76"/>
      <c r="I123" s="76"/>
      <c r="J123" s="2"/>
      <c r="K123" s="74" t="s">
        <v>15</v>
      </c>
      <c r="L123" s="75"/>
      <c r="M123" s="2"/>
      <c r="P123" s="17"/>
      <c r="Q123" s="23">
        <f t="shared" si="6"/>
        <v>1</v>
      </c>
    </row>
    <row r="124" spans="1:18" ht="30" customHeight="1" x14ac:dyDescent="0.25">
      <c r="A124" s="26">
        <v>9</v>
      </c>
      <c r="B124" s="74" t="s">
        <v>15</v>
      </c>
      <c r="C124" s="75"/>
      <c r="D124" s="2"/>
      <c r="E124" s="76"/>
      <c r="F124" s="76"/>
      <c r="G124" s="2"/>
      <c r="H124" s="76"/>
      <c r="I124" s="76"/>
      <c r="J124" s="2"/>
      <c r="K124" s="76"/>
      <c r="L124" s="76"/>
      <c r="M124" s="2"/>
      <c r="P124" s="17"/>
      <c r="Q124" s="23">
        <f t="shared" si="6"/>
        <v>2</v>
      </c>
    </row>
    <row r="125" spans="1:18" ht="30" customHeight="1" x14ac:dyDescent="0.25">
      <c r="A125" s="26">
        <v>10</v>
      </c>
      <c r="B125" s="76"/>
      <c r="C125" s="76"/>
      <c r="D125" s="2"/>
      <c r="E125" s="74" t="s">
        <v>15</v>
      </c>
      <c r="F125" s="75"/>
      <c r="G125" s="2"/>
      <c r="H125" s="76"/>
      <c r="I125" s="76"/>
      <c r="J125" s="2"/>
      <c r="K125" s="76"/>
      <c r="L125" s="76"/>
      <c r="M125" s="2"/>
      <c r="P125" s="17"/>
      <c r="Q125" s="23">
        <f t="shared" si="6"/>
        <v>3</v>
      </c>
    </row>
    <row r="126" spans="1:18" ht="30" customHeight="1" x14ac:dyDescent="0.25">
      <c r="A126" s="26">
        <v>11</v>
      </c>
      <c r="B126" s="76"/>
      <c r="C126" s="76"/>
      <c r="D126" s="2"/>
      <c r="E126" s="76"/>
      <c r="F126" s="76"/>
      <c r="G126" s="2"/>
      <c r="H126" s="74" t="s">
        <v>15</v>
      </c>
      <c r="I126" s="75"/>
      <c r="J126" s="2"/>
      <c r="K126" s="76"/>
      <c r="L126" s="76"/>
      <c r="M126" s="2"/>
      <c r="P126" s="17"/>
      <c r="Q126" s="58"/>
    </row>
    <row r="127" spans="1:18" ht="30" customHeight="1" x14ac:dyDescent="0.25">
      <c r="A127" s="26">
        <v>12</v>
      </c>
      <c r="B127" s="76"/>
      <c r="C127" s="76"/>
      <c r="D127" s="2"/>
      <c r="E127" s="76"/>
      <c r="F127" s="76"/>
      <c r="G127" s="2"/>
      <c r="H127" s="76"/>
      <c r="I127" s="76"/>
      <c r="J127" s="2"/>
      <c r="K127" s="74" t="s">
        <v>15</v>
      </c>
      <c r="L127" s="75"/>
      <c r="M127" s="2"/>
      <c r="P127" s="17"/>
      <c r="Q127" s="58"/>
    </row>
    <row r="128" spans="1:18" ht="30" customHeight="1" x14ac:dyDescent="0.25">
      <c r="A128" s="29" t="s">
        <v>16</v>
      </c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P128" s="17"/>
      <c r="Q128" s="58"/>
    </row>
    <row r="129" spans="1:18" ht="30" customHeight="1" x14ac:dyDescent="0.25">
      <c r="A129" s="90" t="s">
        <v>17</v>
      </c>
      <c r="B129" s="90"/>
      <c r="C129" s="90"/>
      <c r="D129" s="90"/>
      <c r="E129" s="90"/>
      <c r="F129" s="90"/>
      <c r="G129" s="90"/>
      <c r="H129" s="90" t="s">
        <v>18</v>
      </c>
      <c r="I129" s="90"/>
      <c r="J129" s="90"/>
      <c r="K129" s="90"/>
      <c r="L129" s="90"/>
      <c r="M129" s="90"/>
      <c r="P129" s="17"/>
      <c r="Q129" s="58"/>
    </row>
    <row r="130" spans="1:18" ht="54" customHeight="1" x14ac:dyDescent="0.2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P130" s="17"/>
      <c r="Q130" s="58"/>
    </row>
    <row r="131" spans="1:18" ht="35.1" customHeight="1" x14ac:dyDescent="0.25">
      <c r="A131" s="6" t="s">
        <v>9</v>
      </c>
      <c r="B131" s="82">
        <f ca="1">TODAY()</f>
        <v>43994</v>
      </c>
      <c r="C131" s="83"/>
      <c r="D131" s="84" t="str">
        <f>$S$2</f>
        <v>Skriv i S2</v>
      </c>
      <c r="E131" s="85"/>
      <c r="F131" s="85"/>
      <c r="G131" s="86"/>
      <c r="H131" s="7" t="s">
        <v>10</v>
      </c>
      <c r="I131" s="28" t="str">
        <f>Q133&amp;""&amp;IF(Q134=P133,"","-"&amp;Q134&amp;IF(Q135=P133,"","-"&amp;Q135&amp;IF(Q136=P133,"","-"&amp;Q136&amp;IF(Q137=P133,"","-"&amp;Q137&amp;IF(Q138=P133,"","-"&amp;Q138&amp;IF(Q139=P133,"","-"&amp;Q139&amp;IF(Q140=P133,"","-"&amp;Q140&amp;IF(Q141=P133,"","-"&amp;Q141&amp;IF(Q142=P133,"","-"&amp;Q142&amp;IF(Q143=P133,"","-"&amp;Q143&amp;IF(Q144=P133,"","-"&amp;Q144)))))))))))</f>
        <v>2-3-1</v>
      </c>
      <c r="J131" s="8" t="s">
        <v>11</v>
      </c>
      <c r="K131" s="27" t="str">
        <f>P136</f>
        <v>Hul 4</v>
      </c>
      <c r="L131" s="15" t="s">
        <v>20</v>
      </c>
      <c r="M131" s="13">
        <f>SUM(M112+1)</f>
        <v>8</v>
      </c>
      <c r="N131" s="9"/>
      <c r="O131" s="14"/>
      <c r="P131" s="18"/>
      <c r="Q131" s="59"/>
      <c r="R131" s="9"/>
    </row>
    <row r="132" spans="1:18" ht="30" customHeight="1" x14ac:dyDescent="0.25">
      <c r="A132" s="10" t="s">
        <v>12</v>
      </c>
      <c r="B132" s="77" t="e">
        <f>VLOOKUP(O133,'Navne blandet'!$A$3:$D$328,3,3)</f>
        <v>#N/A</v>
      </c>
      <c r="C132" s="77"/>
      <c r="D132" s="77"/>
      <c r="E132" s="77" t="e">
        <f>VLOOKUP(O134,'Navne blandet'!$A$3:$D$328,3,3)</f>
        <v>#N/A</v>
      </c>
      <c r="F132" s="77"/>
      <c r="G132" s="77"/>
      <c r="H132" s="87" t="e">
        <f>VLOOKUP(O135,'Navne blandet'!$A$3:$D$328,3,3)</f>
        <v>#N/A</v>
      </c>
      <c r="I132" s="88"/>
      <c r="J132" s="89"/>
      <c r="K132" s="77" t="e">
        <f>VLOOKUP(O136,'Navne blandet'!$A$3:$D$328,3,3)</f>
        <v>#N/A</v>
      </c>
      <c r="L132" s="77"/>
      <c r="M132" s="77"/>
      <c r="N132" s="11"/>
      <c r="O132" s="19" t="s">
        <v>19</v>
      </c>
      <c r="P132" s="16" t="s">
        <v>10</v>
      </c>
      <c r="Q132" s="23" t="s">
        <v>10</v>
      </c>
      <c r="R132" s="11"/>
    </row>
    <row r="133" spans="1:18" ht="30" customHeight="1" x14ac:dyDescent="0.25">
      <c r="A133" s="10" t="s">
        <v>13</v>
      </c>
      <c r="B133" s="77" t="e">
        <f>VLOOKUP(O133,'Navne blandet'!$A$3:$D$329,4,4)</f>
        <v>#N/A</v>
      </c>
      <c r="C133" s="77"/>
      <c r="D133" s="77"/>
      <c r="E133" s="77" t="e">
        <f>VLOOKUP(O134,'Navne blandet'!$A$3:$D$328,4,4)</f>
        <v>#N/A</v>
      </c>
      <c r="F133" s="77"/>
      <c r="G133" s="77"/>
      <c r="H133" s="77" t="e">
        <f>VLOOKUP(O135,'Navne blandet'!$A$3:$D$328,4,4)</f>
        <v>#N/A</v>
      </c>
      <c r="I133" s="77"/>
      <c r="J133" s="77"/>
      <c r="K133" s="77" t="e">
        <f>VLOOKUP(O136,'Navne blandet'!$A$3:$D$328,4,4)</f>
        <v>#N/A</v>
      </c>
      <c r="L133" s="77"/>
      <c r="M133" s="77"/>
      <c r="N133" s="11"/>
      <c r="O133" s="26"/>
      <c r="P133" s="16">
        <f>IF(P114=$P$1,1,P114+1)</f>
        <v>2</v>
      </c>
      <c r="Q133" s="57">
        <f>P133</f>
        <v>2</v>
      </c>
      <c r="R133" s="11"/>
    </row>
    <row r="134" spans="1:18" s="11" customFormat="1" ht="30" customHeight="1" x14ac:dyDescent="0.25">
      <c r="A134" s="10" t="s">
        <v>14</v>
      </c>
      <c r="B134" s="78"/>
      <c r="C134" s="78"/>
      <c r="D134" s="78"/>
      <c r="E134" s="79"/>
      <c r="F134" s="80"/>
      <c r="G134" s="81"/>
      <c r="H134" s="79"/>
      <c r="I134" s="80"/>
      <c r="J134" s="81"/>
      <c r="K134" s="79"/>
      <c r="L134" s="80"/>
      <c r="M134" s="81"/>
      <c r="O134" s="26"/>
      <c r="P134" s="16"/>
      <c r="Q134" s="23">
        <f t="shared" ref="Q134:Q144" si="7">MOD(Q133,$P$1)+1</f>
        <v>3</v>
      </c>
    </row>
    <row r="135" spans="1:18" ht="30" customHeight="1" x14ac:dyDescent="0.25">
      <c r="A135" s="26">
        <v>1</v>
      </c>
      <c r="B135" s="74" t="s">
        <v>15</v>
      </c>
      <c r="C135" s="75"/>
      <c r="D135" s="2"/>
      <c r="E135" s="76"/>
      <c r="F135" s="76"/>
      <c r="G135" s="2"/>
      <c r="H135" s="76"/>
      <c r="I135" s="76"/>
      <c r="J135" s="2"/>
      <c r="K135" s="76"/>
      <c r="L135" s="76"/>
      <c r="M135" s="2"/>
      <c r="O135" s="26"/>
      <c r="P135" s="16" t="s">
        <v>11</v>
      </c>
      <c r="Q135" s="23">
        <f t="shared" si="7"/>
        <v>1</v>
      </c>
    </row>
    <row r="136" spans="1:18" ht="30" customHeight="1" x14ac:dyDescent="0.25">
      <c r="A136" s="26">
        <v>2</v>
      </c>
      <c r="B136" s="76"/>
      <c r="C136" s="76"/>
      <c r="D136" s="2"/>
      <c r="E136" s="74" t="s">
        <v>15</v>
      </c>
      <c r="F136" s="75"/>
      <c r="G136" s="2"/>
      <c r="H136" s="76"/>
      <c r="I136" s="76"/>
      <c r="J136" s="2"/>
      <c r="K136" s="76"/>
      <c r="L136" s="76"/>
      <c r="M136" s="2"/>
      <c r="O136" s="26"/>
      <c r="P136" s="23" t="str">
        <f>IF(MOD(M131,3)=1,IF(P117="Start","Hul 2",IF(P117="Hul 2","Hul 4",IF(P117="Hul 4","Hul 6",IF(P117="Hul 6","Hul 8",IF(P117="Hul 8","Hul 10",IF(P117="Hul 10","Hul 1",IF(P117="Hul 1","Hul 3",IF(P117="Hul 3","Hul 5",IF(P117="Hul 5","Hul 7",IF(P117="Hul 7","Hul 9",IF(P117="Hul 9","Start",P117))))))))))),P117)</f>
        <v>Hul 4</v>
      </c>
      <c r="Q136" s="23">
        <f t="shared" si="7"/>
        <v>2</v>
      </c>
    </row>
    <row r="137" spans="1:18" ht="30" customHeight="1" x14ac:dyDescent="0.25">
      <c r="A137" s="26">
        <v>3</v>
      </c>
      <c r="B137" s="76"/>
      <c r="C137" s="76"/>
      <c r="D137" s="2"/>
      <c r="E137" s="76"/>
      <c r="F137" s="76"/>
      <c r="G137" s="2"/>
      <c r="H137" s="74" t="s">
        <v>15</v>
      </c>
      <c r="I137" s="75"/>
      <c r="J137" s="2"/>
      <c r="K137" s="76"/>
      <c r="L137" s="76"/>
      <c r="M137" s="2"/>
      <c r="P137" s="17"/>
      <c r="Q137" s="23">
        <f t="shared" si="7"/>
        <v>3</v>
      </c>
    </row>
    <row r="138" spans="1:18" ht="30" customHeight="1" x14ac:dyDescent="0.25">
      <c r="A138" s="26">
        <v>4</v>
      </c>
      <c r="B138" s="76"/>
      <c r="C138" s="76"/>
      <c r="D138" s="2"/>
      <c r="E138" s="76"/>
      <c r="F138" s="76"/>
      <c r="G138" s="2"/>
      <c r="H138" s="76"/>
      <c r="I138" s="76"/>
      <c r="J138" s="2"/>
      <c r="K138" s="74" t="s">
        <v>15</v>
      </c>
      <c r="L138" s="75"/>
      <c r="M138" s="2"/>
      <c r="P138" s="17"/>
      <c r="Q138" s="23">
        <f t="shared" si="7"/>
        <v>1</v>
      </c>
    </row>
    <row r="139" spans="1:18" ht="30" customHeight="1" x14ac:dyDescent="0.25">
      <c r="A139" s="26">
        <v>5</v>
      </c>
      <c r="B139" s="74" t="s">
        <v>15</v>
      </c>
      <c r="C139" s="75"/>
      <c r="D139" s="2"/>
      <c r="E139" s="76"/>
      <c r="F139" s="76"/>
      <c r="G139" s="2"/>
      <c r="H139" s="76"/>
      <c r="I139" s="76"/>
      <c r="J139" s="2"/>
      <c r="K139" s="76"/>
      <c r="L139" s="76"/>
      <c r="M139" s="2"/>
      <c r="P139" s="17"/>
      <c r="Q139" s="23">
        <f t="shared" si="7"/>
        <v>2</v>
      </c>
    </row>
    <row r="140" spans="1:18" ht="30" customHeight="1" x14ac:dyDescent="0.25">
      <c r="A140" s="26">
        <v>6</v>
      </c>
      <c r="B140" s="76"/>
      <c r="C140" s="76"/>
      <c r="D140" s="2"/>
      <c r="E140" s="74" t="s">
        <v>15</v>
      </c>
      <c r="F140" s="75"/>
      <c r="G140" s="2"/>
      <c r="H140" s="76"/>
      <c r="I140" s="76"/>
      <c r="J140" s="2"/>
      <c r="K140" s="76"/>
      <c r="L140" s="76"/>
      <c r="M140" s="2"/>
      <c r="P140" s="17"/>
      <c r="Q140" s="23">
        <f t="shared" si="7"/>
        <v>3</v>
      </c>
    </row>
    <row r="141" spans="1:18" ht="30" customHeight="1" x14ac:dyDescent="0.25">
      <c r="A141" s="26">
        <v>7</v>
      </c>
      <c r="B141" s="76"/>
      <c r="C141" s="76"/>
      <c r="D141" s="2"/>
      <c r="E141" s="76"/>
      <c r="F141" s="76"/>
      <c r="G141" s="2"/>
      <c r="H141" s="74" t="s">
        <v>15</v>
      </c>
      <c r="I141" s="75"/>
      <c r="J141" s="2"/>
      <c r="K141" s="76"/>
      <c r="L141" s="76"/>
      <c r="M141" s="2"/>
      <c r="P141" s="17"/>
      <c r="Q141" s="23">
        <f t="shared" si="7"/>
        <v>1</v>
      </c>
    </row>
    <row r="142" spans="1:18" ht="30" customHeight="1" x14ac:dyDescent="0.25">
      <c r="A142" s="26">
        <v>8</v>
      </c>
      <c r="B142" s="76"/>
      <c r="C142" s="76"/>
      <c r="D142" s="2"/>
      <c r="E142" s="76"/>
      <c r="F142" s="76"/>
      <c r="G142" s="2"/>
      <c r="H142" s="76"/>
      <c r="I142" s="76"/>
      <c r="J142" s="2"/>
      <c r="K142" s="74" t="s">
        <v>15</v>
      </c>
      <c r="L142" s="75"/>
      <c r="M142" s="2"/>
      <c r="P142" s="17"/>
      <c r="Q142" s="23">
        <f t="shared" si="7"/>
        <v>2</v>
      </c>
    </row>
    <row r="143" spans="1:18" ht="30" customHeight="1" x14ac:dyDescent="0.25">
      <c r="A143" s="26">
        <v>9</v>
      </c>
      <c r="B143" s="74" t="s">
        <v>15</v>
      </c>
      <c r="C143" s="75"/>
      <c r="D143" s="2"/>
      <c r="E143" s="76"/>
      <c r="F143" s="76"/>
      <c r="G143" s="2"/>
      <c r="H143" s="76"/>
      <c r="I143" s="76"/>
      <c r="J143" s="2"/>
      <c r="K143" s="76"/>
      <c r="L143" s="76"/>
      <c r="M143" s="2"/>
      <c r="P143" s="17"/>
      <c r="Q143" s="23">
        <f t="shared" si="7"/>
        <v>3</v>
      </c>
    </row>
    <row r="144" spans="1:18" ht="30" customHeight="1" x14ac:dyDescent="0.25">
      <c r="A144" s="26">
        <v>10</v>
      </c>
      <c r="B144" s="76"/>
      <c r="C144" s="76"/>
      <c r="D144" s="2"/>
      <c r="E144" s="74" t="s">
        <v>15</v>
      </c>
      <c r="F144" s="75"/>
      <c r="G144" s="2"/>
      <c r="H144" s="76"/>
      <c r="I144" s="76"/>
      <c r="J144" s="2"/>
      <c r="K144" s="76"/>
      <c r="L144" s="76"/>
      <c r="M144" s="2"/>
      <c r="P144" s="17"/>
      <c r="Q144" s="23">
        <f t="shared" si="7"/>
        <v>1</v>
      </c>
    </row>
    <row r="145" spans="1:18" ht="30" customHeight="1" x14ac:dyDescent="0.25">
      <c r="A145" s="26">
        <v>11</v>
      </c>
      <c r="B145" s="76"/>
      <c r="C145" s="76"/>
      <c r="D145" s="2"/>
      <c r="E145" s="76"/>
      <c r="F145" s="76"/>
      <c r="G145" s="2"/>
      <c r="H145" s="74" t="s">
        <v>15</v>
      </c>
      <c r="I145" s="75"/>
      <c r="J145" s="2"/>
      <c r="K145" s="76"/>
      <c r="L145" s="76"/>
      <c r="M145" s="2"/>
      <c r="P145" s="17"/>
      <c r="Q145" s="58"/>
    </row>
    <row r="146" spans="1:18" ht="30" customHeight="1" x14ac:dyDescent="0.25">
      <c r="A146" s="26">
        <v>12</v>
      </c>
      <c r="B146" s="76"/>
      <c r="C146" s="76"/>
      <c r="D146" s="2"/>
      <c r="E146" s="76"/>
      <c r="F146" s="76"/>
      <c r="G146" s="2"/>
      <c r="H146" s="76"/>
      <c r="I146" s="76"/>
      <c r="J146" s="2"/>
      <c r="K146" s="74" t="s">
        <v>15</v>
      </c>
      <c r="L146" s="75"/>
      <c r="M146" s="2"/>
      <c r="P146" s="17"/>
      <c r="Q146" s="58"/>
    </row>
    <row r="147" spans="1:18" ht="30" customHeight="1" x14ac:dyDescent="0.25">
      <c r="A147" s="29" t="s">
        <v>16</v>
      </c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P147" s="17"/>
      <c r="Q147" s="58"/>
    </row>
    <row r="148" spans="1:18" ht="30" customHeight="1" x14ac:dyDescent="0.25">
      <c r="A148" s="90" t="s">
        <v>17</v>
      </c>
      <c r="B148" s="90"/>
      <c r="C148" s="90"/>
      <c r="D148" s="90"/>
      <c r="E148" s="90"/>
      <c r="F148" s="90"/>
      <c r="G148" s="90"/>
      <c r="H148" s="90" t="s">
        <v>18</v>
      </c>
      <c r="I148" s="90"/>
      <c r="J148" s="90"/>
      <c r="K148" s="90"/>
      <c r="L148" s="90"/>
      <c r="M148" s="90"/>
      <c r="P148" s="17"/>
      <c r="Q148" s="58"/>
    </row>
    <row r="149" spans="1:18" ht="35.1" customHeight="1" x14ac:dyDescent="0.25">
      <c r="A149" s="6" t="s">
        <v>9</v>
      </c>
      <c r="B149" s="82">
        <f ca="1">TODAY()</f>
        <v>43994</v>
      </c>
      <c r="C149" s="83"/>
      <c r="D149" s="84" t="str">
        <f>$S$2</f>
        <v>Skriv i S2</v>
      </c>
      <c r="E149" s="85"/>
      <c r="F149" s="85"/>
      <c r="G149" s="86"/>
      <c r="H149" s="7" t="s">
        <v>10</v>
      </c>
      <c r="I149" s="28" t="str">
        <f>Q151&amp;""&amp;IF(Q152=P151,"","-"&amp;Q152&amp;IF(Q153=P151,"","-"&amp;Q153&amp;IF(Q154=P151,"","-"&amp;Q154&amp;IF(Q155=P151,"","-"&amp;Q155&amp;IF(Q156=P151,"","-"&amp;Q156&amp;IF(Q157=P151,"","-"&amp;Q157&amp;IF(Q158=P151,"","-"&amp;Q158&amp;IF(Q159=P151,"","-"&amp;Q159&amp;IF(Q160=P151,"","-"&amp;Q160&amp;IF(Q161=P151,"","-"&amp;Q161&amp;IF(Q162=P151,"","-"&amp;Q162)))))))))))</f>
        <v>3-1-2</v>
      </c>
      <c r="J149" s="8" t="s">
        <v>11</v>
      </c>
      <c r="K149" s="27" t="str">
        <f>P154</f>
        <v>Hul 4</v>
      </c>
      <c r="L149" s="15" t="s">
        <v>20</v>
      </c>
      <c r="M149" s="13">
        <f>M131+1</f>
        <v>9</v>
      </c>
      <c r="N149" s="9"/>
      <c r="O149" s="14"/>
      <c r="P149" s="18"/>
      <c r="Q149" s="59"/>
      <c r="R149" s="9"/>
    </row>
    <row r="150" spans="1:18" ht="30" customHeight="1" x14ac:dyDescent="0.25">
      <c r="A150" s="10" t="s">
        <v>12</v>
      </c>
      <c r="B150" s="77" t="e">
        <f>VLOOKUP(O151,'Navne blandet'!$A$3:$D$328,3,3)</f>
        <v>#N/A</v>
      </c>
      <c r="C150" s="77"/>
      <c r="D150" s="77"/>
      <c r="E150" s="77" t="e">
        <f>VLOOKUP(O152,'Navne blandet'!$A$3:$D$328,3,3)</f>
        <v>#N/A</v>
      </c>
      <c r="F150" s="77"/>
      <c r="G150" s="77"/>
      <c r="H150" s="87" t="e">
        <f>VLOOKUP(O153,'Navne blandet'!$A$3:$D$328,3,3)</f>
        <v>#N/A</v>
      </c>
      <c r="I150" s="88"/>
      <c r="J150" s="89"/>
      <c r="K150" s="77" t="e">
        <f>VLOOKUP(O154,'Navne blandet'!$A$3:$D$328,3,3)</f>
        <v>#N/A</v>
      </c>
      <c r="L150" s="77"/>
      <c r="M150" s="77"/>
      <c r="N150" s="11"/>
      <c r="O150" s="19" t="s">
        <v>19</v>
      </c>
      <c r="P150" s="24" t="s">
        <v>10</v>
      </c>
      <c r="Q150" s="23" t="s">
        <v>10</v>
      </c>
      <c r="R150" s="11"/>
    </row>
    <row r="151" spans="1:18" ht="30" customHeight="1" x14ac:dyDescent="0.25">
      <c r="A151" s="10" t="s">
        <v>13</v>
      </c>
      <c r="B151" s="77" t="e">
        <f>VLOOKUP(O151,'Navne blandet'!$A$3:$D$329,4,4)</f>
        <v>#N/A</v>
      </c>
      <c r="C151" s="77"/>
      <c r="D151" s="77"/>
      <c r="E151" s="77" t="e">
        <f>VLOOKUP(O152,'Navne blandet'!$A$3:$D$328,4,4)</f>
        <v>#N/A</v>
      </c>
      <c r="F151" s="77"/>
      <c r="G151" s="77"/>
      <c r="H151" s="77" t="e">
        <f>VLOOKUP(O153,'Navne blandet'!$A$3:$D$328,4,4)</f>
        <v>#N/A</v>
      </c>
      <c r="I151" s="77"/>
      <c r="J151" s="77"/>
      <c r="K151" s="77" t="e">
        <f>VLOOKUP(O154,'Navne blandet'!$A$3:$D$328,4,4)</f>
        <v>#N/A</v>
      </c>
      <c r="L151" s="77"/>
      <c r="M151" s="77"/>
      <c r="N151" s="11"/>
      <c r="O151" s="26"/>
      <c r="P151" s="16">
        <f>IF(P133=$P$1,1,P133+1)</f>
        <v>3</v>
      </c>
      <c r="Q151" s="57">
        <f>P151</f>
        <v>3</v>
      </c>
      <c r="R151" s="11"/>
    </row>
    <row r="152" spans="1:18" s="11" customFormat="1" ht="30" customHeight="1" x14ac:dyDescent="0.25">
      <c r="A152" s="10" t="s">
        <v>14</v>
      </c>
      <c r="B152" s="78"/>
      <c r="C152" s="78"/>
      <c r="D152" s="78"/>
      <c r="E152" s="79"/>
      <c r="F152" s="80"/>
      <c r="G152" s="81"/>
      <c r="H152" s="79"/>
      <c r="I152" s="80"/>
      <c r="J152" s="81"/>
      <c r="K152" s="79"/>
      <c r="L152" s="80"/>
      <c r="M152" s="81"/>
      <c r="O152" s="26"/>
      <c r="P152" s="24"/>
      <c r="Q152" s="23">
        <f t="shared" ref="Q152:Q162" si="8">MOD(Q151,$P$1)+1</f>
        <v>1</v>
      </c>
    </row>
    <row r="153" spans="1:18" ht="30" customHeight="1" x14ac:dyDescent="0.25">
      <c r="A153" s="26">
        <v>1</v>
      </c>
      <c r="B153" s="74" t="s">
        <v>15</v>
      </c>
      <c r="C153" s="75"/>
      <c r="D153" s="2"/>
      <c r="E153" s="76"/>
      <c r="F153" s="76"/>
      <c r="G153" s="2"/>
      <c r="H153" s="76"/>
      <c r="I153" s="76"/>
      <c r="J153" s="2"/>
      <c r="K153" s="76"/>
      <c r="L153" s="76"/>
      <c r="M153" s="2"/>
      <c r="O153" s="26"/>
      <c r="P153" s="24" t="s">
        <v>11</v>
      </c>
      <c r="Q153" s="23">
        <f t="shared" si="8"/>
        <v>2</v>
      </c>
    </row>
    <row r="154" spans="1:18" ht="30" customHeight="1" x14ac:dyDescent="0.25">
      <c r="A154" s="26">
        <v>2</v>
      </c>
      <c r="B154" s="76"/>
      <c r="C154" s="76"/>
      <c r="D154" s="2"/>
      <c r="E154" s="74" t="s">
        <v>15</v>
      </c>
      <c r="F154" s="75"/>
      <c r="G154" s="2"/>
      <c r="H154" s="76"/>
      <c r="I154" s="76"/>
      <c r="J154" s="2"/>
      <c r="K154" s="76"/>
      <c r="L154" s="76"/>
      <c r="M154" s="2"/>
      <c r="O154" s="26"/>
      <c r="P154" s="23" t="str">
        <f>IF(MOD(M149,3)=1,IF(P136="Start","Hul 2",IF(P136="Hul 2","Hul 4",IF(P136="Hul 4","Hul 6",IF(P136="Hul 6","Hul 8",IF(P136="Hul 8","Hul 10",IF(P136="Hul 10","Hul 1",IF(P136="Hul 1","Hul 3",IF(P136="Hul 3","Hul 5",IF(P136="Hul 5","Hul 7",IF(P136="Hul 7","Hul 9",IF(P136="Hul 9","Start",P136))))))))))),P136)</f>
        <v>Hul 4</v>
      </c>
      <c r="Q154" s="23">
        <f t="shared" si="8"/>
        <v>3</v>
      </c>
    </row>
    <row r="155" spans="1:18" ht="30" customHeight="1" x14ac:dyDescent="0.25">
      <c r="A155" s="26">
        <v>3</v>
      </c>
      <c r="B155" s="76"/>
      <c r="C155" s="76"/>
      <c r="D155" s="2"/>
      <c r="E155" s="76"/>
      <c r="F155" s="76"/>
      <c r="G155" s="2"/>
      <c r="H155" s="74" t="s">
        <v>15</v>
      </c>
      <c r="I155" s="75"/>
      <c r="J155" s="2"/>
      <c r="K155" s="76"/>
      <c r="L155" s="76"/>
      <c r="M155" s="2"/>
      <c r="P155" s="17"/>
      <c r="Q155" s="23">
        <f t="shared" si="8"/>
        <v>1</v>
      </c>
    </row>
    <row r="156" spans="1:18" ht="30" customHeight="1" x14ac:dyDescent="0.25">
      <c r="A156" s="26">
        <v>4</v>
      </c>
      <c r="B156" s="76"/>
      <c r="C156" s="76"/>
      <c r="D156" s="2"/>
      <c r="E156" s="76"/>
      <c r="F156" s="76"/>
      <c r="G156" s="2"/>
      <c r="H156" s="76"/>
      <c r="I156" s="76"/>
      <c r="J156" s="2"/>
      <c r="K156" s="74" t="s">
        <v>15</v>
      </c>
      <c r="L156" s="75"/>
      <c r="M156" s="2"/>
      <c r="P156" s="17"/>
      <c r="Q156" s="23">
        <f t="shared" si="8"/>
        <v>2</v>
      </c>
    </row>
    <row r="157" spans="1:18" ht="30" customHeight="1" x14ac:dyDescent="0.25">
      <c r="A157" s="26">
        <v>5</v>
      </c>
      <c r="B157" s="74" t="s">
        <v>15</v>
      </c>
      <c r="C157" s="75"/>
      <c r="D157" s="2"/>
      <c r="E157" s="76"/>
      <c r="F157" s="76"/>
      <c r="G157" s="2"/>
      <c r="H157" s="76"/>
      <c r="I157" s="76"/>
      <c r="J157" s="2"/>
      <c r="K157" s="76"/>
      <c r="L157" s="76"/>
      <c r="M157" s="2"/>
      <c r="P157" s="17"/>
      <c r="Q157" s="23">
        <f t="shared" si="8"/>
        <v>3</v>
      </c>
    </row>
    <row r="158" spans="1:18" ht="30" customHeight="1" x14ac:dyDescent="0.25">
      <c r="A158" s="26">
        <v>6</v>
      </c>
      <c r="B158" s="76"/>
      <c r="C158" s="76"/>
      <c r="D158" s="2"/>
      <c r="E158" s="74" t="s">
        <v>15</v>
      </c>
      <c r="F158" s="75"/>
      <c r="G158" s="2"/>
      <c r="H158" s="76"/>
      <c r="I158" s="76"/>
      <c r="J158" s="2"/>
      <c r="K158" s="76"/>
      <c r="L158" s="76"/>
      <c r="M158" s="2"/>
      <c r="P158" s="17"/>
      <c r="Q158" s="23">
        <f t="shared" si="8"/>
        <v>1</v>
      </c>
    </row>
    <row r="159" spans="1:18" ht="30" customHeight="1" x14ac:dyDescent="0.25">
      <c r="A159" s="26">
        <v>7</v>
      </c>
      <c r="B159" s="76"/>
      <c r="C159" s="76"/>
      <c r="D159" s="2"/>
      <c r="E159" s="76"/>
      <c r="F159" s="76"/>
      <c r="G159" s="2"/>
      <c r="H159" s="74" t="s">
        <v>15</v>
      </c>
      <c r="I159" s="75"/>
      <c r="J159" s="2"/>
      <c r="K159" s="76"/>
      <c r="L159" s="76"/>
      <c r="M159" s="2"/>
      <c r="P159" s="17"/>
      <c r="Q159" s="23">
        <f t="shared" si="8"/>
        <v>2</v>
      </c>
    </row>
    <row r="160" spans="1:18" ht="30" customHeight="1" x14ac:dyDescent="0.25">
      <c r="A160" s="26">
        <v>8</v>
      </c>
      <c r="B160" s="76"/>
      <c r="C160" s="76"/>
      <c r="D160" s="2"/>
      <c r="E160" s="76"/>
      <c r="F160" s="76"/>
      <c r="G160" s="2"/>
      <c r="H160" s="76"/>
      <c r="I160" s="76"/>
      <c r="J160" s="2"/>
      <c r="K160" s="74" t="s">
        <v>15</v>
      </c>
      <c r="L160" s="75"/>
      <c r="M160" s="2"/>
      <c r="P160" s="17"/>
      <c r="Q160" s="23">
        <f t="shared" si="8"/>
        <v>3</v>
      </c>
    </row>
    <row r="161" spans="1:18" ht="30" customHeight="1" x14ac:dyDescent="0.25">
      <c r="A161" s="26">
        <v>9</v>
      </c>
      <c r="B161" s="74" t="s">
        <v>15</v>
      </c>
      <c r="C161" s="75"/>
      <c r="D161" s="2"/>
      <c r="E161" s="76"/>
      <c r="F161" s="76"/>
      <c r="G161" s="2"/>
      <c r="H161" s="76"/>
      <c r="I161" s="76"/>
      <c r="J161" s="2"/>
      <c r="K161" s="76"/>
      <c r="L161" s="76"/>
      <c r="M161" s="2"/>
      <c r="P161" s="17"/>
      <c r="Q161" s="23">
        <f t="shared" si="8"/>
        <v>1</v>
      </c>
    </row>
    <row r="162" spans="1:18" ht="30" customHeight="1" x14ac:dyDescent="0.25">
      <c r="A162" s="26">
        <v>10</v>
      </c>
      <c r="B162" s="76"/>
      <c r="C162" s="76"/>
      <c r="D162" s="2"/>
      <c r="E162" s="74" t="s">
        <v>15</v>
      </c>
      <c r="F162" s="75"/>
      <c r="G162" s="2"/>
      <c r="H162" s="76"/>
      <c r="I162" s="76"/>
      <c r="J162" s="2"/>
      <c r="K162" s="76"/>
      <c r="L162" s="76"/>
      <c r="M162" s="2"/>
      <c r="P162" s="17"/>
      <c r="Q162" s="23">
        <f t="shared" si="8"/>
        <v>2</v>
      </c>
    </row>
    <row r="163" spans="1:18" ht="30" customHeight="1" x14ac:dyDescent="0.25">
      <c r="A163" s="26">
        <v>11</v>
      </c>
      <c r="B163" s="76"/>
      <c r="C163" s="76"/>
      <c r="D163" s="2"/>
      <c r="E163" s="76"/>
      <c r="F163" s="76"/>
      <c r="G163" s="2"/>
      <c r="H163" s="74" t="s">
        <v>15</v>
      </c>
      <c r="I163" s="75"/>
      <c r="J163" s="2"/>
      <c r="K163" s="76"/>
      <c r="L163" s="76"/>
      <c r="M163" s="2"/>
      <c r="P163" s="17"/>
      <c r="Q163" s="58"/>
    </row>
    <row r="164" spans="1:18" ht="30" customHeight="1" x14ac:dyDescent="0.25">
      <c r="A164" s="26">
        <v>12</v>
      </c>
      <c r="B164" s="76"/>
      <c r="C164" s="76"/>
      <c r="D164" s="2"/>
      <c r="E164" s="76"/>
      <c r="F164" s="76"/>
      <c r="G164" s="2"/>
      <c r="H164" s="76"/>
      <c r="I164" s="76"/>
      <c r="J164" s="2"/>
      <c r="K164" s="74" t="s">
        <v>15</v>
      </c>
      <c r="L164" s="75"/>
      <c r="M164" s="2"/>
      <c r="P164" s="17"/>
      <c r="Q164" s="58"/>
    </row>
    <row r="165" spans="1:18" ht="30" customHeight="1" x14ac:dyDescent="0.25">
      <c r="A165" s="29" t="s">
        <v>16</v>
      </c>
      <c r="B165" s="76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P165" s="17"/>
      <c r="Q165" s="58"/>
    </row>
    <row r="166" spans="1:18" ht="30" customHeight="1" x14ac:dyDescent="0.25">
      <c r="A166" s="90" t="s">
        <v>17</v>
      </c>
      <c r="B166" s="90"/>
      <c r="C166" s="90"/>
      <c r="D166" s="90"/>
      <c r="E166" s="90"/>
      <c r="F166" s="90"/>
      <c r="G166" s="90"/>
      <c r="H166" s="90" t="s">
        <v>18</v>
      </c>
      <c r="I166" s="90"/>
      <c r="J166" s="90"/>
      <c r="K166" s="90"/>
      <c r="L166" s="90"/>
      <c r="M166" s="90"/>
      <c r="P166" s="17"/>
      <c r="Q166" s="58"/>
    </row>
    <row r="167" spans="1:18" ht="54" customHeight="1" x14ac:dyDescent="0.2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P167" s="17"/>
      <c r="Q167" s="58"/>
    </row>
    <row r="168" spans="1:18" ht="35.1" customHeight="1" x14ac:dyDescent="0.25">
      <c r="A168" s="6" t="s">
        <v>9</v>
      </c>
      <c r="B168" s="82">
        <f ca="1">TODAY()</f>
        <v>43994</v>
      </c>
      <c r="C168" s="83"/>
      <c r="D168" s="84" t="str">
        <f>$S$2</f>
        <v>Skriv i S2</v>
      </c>
      <c r="E168" s="85"/>
      <c r="F168" s="85"/>
      <c r="G168" s="86"/>
      <c r="H168" s="7" t="s">
        <v>10</v>
      </c>
      <c r="I168" s="28" t="str">
        <f>Q170&amp;""&amp;IF(Q171=P170,"","-"&amp;Q171&amp;IF(Q172=P170,"","-"&amp;Q172&amp;IF(Q173=P170,"","-"&amp;Q173&amp;IF(Q174=P170,"","-"&amp;Q174&amp;IF(Q175=P170,"","-"&amp;Q175&amp;IF(Q176=P170,"","-"&amp;Q176&amp;IF(Q177=P170,"","-"&amp;Q177&amp;IF(Q178=P170,"","-"&amp;Q178&amp;IF(Q179=P170,"","-"&amp;Q179&amp;IF(Q180=P170,"","-"&amp;Q180&amp;IF(Q181=P170,"","-"&amp;Q181)))))))))))</f>
        <v>1-2-3</v>
      </c>
      <c r="J168" s="8" t="s">
        <v>11</v>
      </c>
      <c r="K168" s="27" t="str">
        <f>P173</f>
        <v>Hul 6</v>
      </c>
      <c r="L168" s="15" t="s">
        <v>20</v>
      </c>
      <c r="M168" s="13">
        <f>SUM(M149+1)</f>
        <v>10</v>
      </c>
      <c r="N168" s="9"/>
      <c r="O168" s="14"/>
      <c r="P168" s="18"/>
      <c r="Q168" s="59"/>
      <c r="R168" s="9"/>
    </row>
    <row r="169" spans="1:18" ht="30" customHeight="1" x14ac:dyDescent="0.25">
      <c r="A169" s="10" t="s">
        <v>12</v>
      </c>
      <c r="B169" s="77" t="e">
        <f>VLOOKUP(O170,'Navne blandet'!$A$3:$D$328,3,3)</f>
        <v>#N/A</v>
      </c>
      <c r="C169" s="77"/>
      <c r="D169" s="77"/>
      <c r="E169" s="77" t="e">
        <f>VLOOKUP(O171,'Navne blandet'!$A$3:$D$328,3,3)</f>
        <v>#N/A</v>
      </c>
      <c r="F169" s="77"/>
      <c r="G169" s="77"/>
      <c r="H169" s="87" t="e">
        <f>VLOOKUP(O172,'Navne blandet'!$A$3:$D$328,3,3)</f>
        <v>#N/A</v>
      </c>
      <c r="I169" s="88"/>
      <c r="J169" s="89"/>
      <c r="K169" s="77" t="e">
        <f>VLOOKUP(O173,'Navne blandet'!$A$3:$D$328,3,3)</f>
        <v>#N/A</v>
      </c>
      <c r="L169" s="77"/>
      <c r="M169" s="77"/>
      <c r="N169" s="11"/>
      <c r="O169" s="19" t="s">
        <v>19</v>
      </c>
      <c r="P169" s="16" t="s">
        <v>10</v>
      </c>
      <c r="Q169" s="23" t="s">
        <v>10</v>
      </c>
      <c r="R169" s="11"/>
    </row>
    <row r="170" spans="1:18" ht="30" customHeight="1" x14ac:dyDescent="0.25">
      <c r="A170" s="10" t="s">
        <v>13</v>
      </c>
      <c r="B170" s="77" t="e">
        <f>VLOOKUP(O170,'Navne blandet'!$A$3:$D$329,4,4)</f>
        <v>#N/A</v>
      </c>
      <c r="C170" s="77"/>
      <c r="D170" s="77"/>
      <c r="E170" s="77" t="e">
        <f>VLOOKUP(O171,'Navne blandet'!$A$3:$D$328,4,4)</f>
        <v>#N/A</v>
      </c>
      <c r="F170" s="77"/>
      <c r="G170" s="77"/>
      <c r="H170" s="77" t="e">
        <f>VLOOKUP(O172,'Navne blandet'!$A$3:$D$328,4,4)</f>
        <v>#N/A</v>
      </c>
      <c r="I170" s="77"/>
      <c r="J170" s="77"/>
      <c r="K170" s="77" t="e">
        <f>VLOOKUP(O173,'Navne blandet'!$A$3:$D$328,4,4)</f>
        <v>#N/A</v>
      </c>
      <c r="L170" s="77"/>
      <c r="M170" s="77"/>
      <c r="N170" s="11"/>
      <c r="O170" s="26"/>
      <c r="P170" s="16">
        <f>IF(P151=$P$1,1,P151+1)</f>
        <v>1</v>
      </c>
      <c r="Q170" s="57">
        <f>P170</f>
        <v>1</v>
      </c>
      <c r="R170" s="11"/>
    </row>
    <row r="171" spans="1:18" s="11" customFormat="1" ht="30" customHeight="1" x14ac:dyDescent="0.25">
      <c r="A171" s="10" t="s">
        <v>14</v>
      </c>
      <c r="B171" s="78"/>
      <c r="C171" s="78"/>
      <c r="D171" s="78"/>
      <c r="E171" s="79"/>
      <c r="F171" s="80"/>
      <c r="G171" s="81"/>
      <c r="H171" s="79"/>
      <c r="I171" s="80"/>
      <c r="J171" s="81"/>
      <c r="K171" s="79"/>
      <c r="L171" s="80"/>
      <c r="M171" s="81"/>
      <c r="O171" s="26"/>
      <c r="P171" s="16"/>
      <c r="Q171" s="23">
        <f t="shared" ref="Q171:Q181" si="9">MOD(Q170,$P$1)+1</f>
        <v>2</v>
      </c>
    </row>
    <row r="172" spans="1:18" ht="30" customHeight="1" x14ac:dyDescent="0.25">
      <c r="A172" s="26">
        <v>1</v>
      </c>
      <c r="B172" s="74" t="s">
        <v>15</v>
      </c>
      <c r="C172" s="75"/>
      <c r="D172" s="2"/>
      <c r="E172" s="76"/>
      <c r="F172" s="76"/>
      <c r="G172" s="2"/>
      <c r="H172" s="76"/>
      <c r="I172" s="76"/>
      <c r="J172" s="2"/>
      <c r="K172" s="76"/>
      <c r="L172" s="76"/>
      <c r="M172" s="2"/>
      <c r="O172" s="26"/>
      <c r="P172" s="16" t="s">
        <v>11</v>
      </c>
      <c r="Q172" s="23">
        <f t="shared" si="9"/>
        <v>3</v>
      </c>
    </row>
    <row r="173" spans="1:18" ht="30" customHeight="1" x14ac:dyDescent="0.25">
      <c r="A173" s="26">
        <v>2</v>
      </c>
      <c r="B173" s="76"/>
      <c r="C173" s="76"/>
      <c r="D173" s="2"/>
      <c r="E173" s="74" t="s">
        <v>15</v>
      </c>
      <c r="F173" s="75"/>
      <c r="G173" s="2"/>
      <c r="H173" s="76"/>
      <c r="I173" s="76"/>
      <c r="J173" s="2"/>
      <c r="K173" s="76"/>
      <c r="L173" s="76"/>
      <c r="M173" s="2"/>
      <c r="O173" s="26"/>
      <c r="P173" s="23" t="str">
        <f>IF(MOD(M168,3)=1,IF(P154="Start","Hul 2",IF(P154="Hul 2","Hul 4",IF(P154="Hul 4","Hul 6",IF(P154="Hul 6","Hul 8",IF(P154="Hul 8","Hul 10",IF(P154="Hul 10","Hul 1",IF(P154="Hul 1","Hul 3",IF(P154="Hul 3","Hul 5",IF(P154="Hul 5","Hul 7",IF(P154="Hul 7","Hul 9",IF(P154="Hul 9","Start",P154))))))))))),P154)</f>
        <v>Hul 6</v>
      </c>
      <c r="Q173" s="23">
        <f t="shared" si="9"/>
        <v>1</v>
      </c>
    </row>
    <row r="174" spans="1:18" ht="30" customHeight="1" x14ac:dyDescent="0.25">
      <c r="A174" s="26">
        <v>3</v>
      </c>
      <c r="B174" s="76"/>
      <c r="C174" s="76"/>
      <c r="D174" s="2"/>
      <c r="E174" s="76"/>
      <c r="F174" s="76"/>
      <c r="G174" s="2"/>
      <c r="H174" s="74" t="s">
        <v>15</v>
      </c>
      <c r="I174" s="75"/>
      <c r="J174" s="2"/>
      <c r="K174" s="76"/>
      <c r="L174" s="76"/>
      <c r="M174" s="2"/>
      <c r="P174" s="17"/>
      <c r="Q174" s="23">
        <f t="shared" si="9"/>
        <v>2</v>
      </c>
    </row>
    <row r="175" spans="1:18" ht="30" customHeight="1" x14ac:dyDescent="0.25">
      <c r="A175" s="26">
        <v>4</v>
      </c>
      <c r="B175" s="76"/>
      <c r="C175" s="76"/>
      <c r="D175" s="2"/>
      <c r="E175" s="76"/>
      <c r="F175" s="76"/>
      <c r="G175" s="2"/>
      <c r="H175" s="76"/>
      <c r="I175" s="76"/>
      <c r="J175" s="2"/>
      <c r="K175" s="74" t="s">
        <v>15</v>
      </c>
      <c r="L175" s="75"/>
      <c r="M175" s="2"/>
      <c r="P175" s="17"/>
      <c r="Q175" s="23">
        <f t="shared" si="9"/>
        <v>3</v>
      </c>
    </row>
    <row r="176" spans="1:18" ht="30" customHeight="1" x14ac:dyDescent="0.25">
      <c r="A176" s="26">
        <v>5</v>
      </c>
      <c r="B176" s="74" t="s">
        <v>15</v>
      </c>
      <c r="C176" s="75"/>
      <c r="D176" s="2"/>
      <c r="E176" s="76"/>
      <c r="F176" s="76"/>
      <c r="G176" s="2"/>
      <c r="H176" s="76"/>
      <c r="I176" s="76"/>
      <c r="J176" s="2"/>
      <c r="K176" s="76"/>
      <c r="L176" s="76"/>
      <c r="M176" s="2"/>
      <c r="P176" s="17"/>
      <c r="Q176" s="23">
        <f t="shared" si="9"/>
        <v>1</v>
      </c>
    </row>
    <row r="177" spans="1:18" ht="30" customHeight="1" x14ac:dyDescent="0.25">
      <c r="A177" s="26">
        <v>6</v>
      </c>
      <c r="B177" s="76"/>
      <c r="C177" s="76"/>
      <c r="D177" s="2"/>
      <c r="E177" s="74" t="s">
        <v>15</v>
      </c>
      <c r="F177" s="75"/>
      <c r="G177" s="2"/>
      <c r="H177" s="76"/>
      <c r="I177" s="76"/>
      <c r="J177" s="2"/>
      <c r="K177" s="76"/>
      <c r="L177" s="76"/>
      <c r="M177" s="2"/>
      <c r="P177" s="17"/>
      <c r="Q177" s="23">
        <f t="shared" si="9"/>
        <v>2</v>
      </c>
    </row>
    <row r="178" spans="1:18" ht="30" customHeight="1" x14ac:dyDescent="0.25">
      <c r="A178" s="26">
        <v>7</v>
      </c>
      <c r="B178" s="76"/>
      <c r="C178" s="76"/>
      <c r="D178" s="2"/>
      <c r="E178" s="76"/>
      <c r="F178" s="76"/>
      <c r="G178" s="2"/>
      <c r="H178" s="74" t="s">
        <v>15</v>
      </c>
      <c r="I178" s="75"/>
      <c r="J178" s="2"/>
      <c r="K178" s="76"/>
      <c r="L178" s="76"/>
      <c r="M178" s="2"/>
      <c r="P178" s="17"/>
      <c r="Q178" s="23">
        <f t="shared" si="9"/>
        <v>3</v>
      </c>
    </row>
    <row r="179" spans="1:18" ht="30" customHeight="1" x14ac:dyDescent="0.25">
      <c r="A179" s="26">
        <v>8</v>
      </c>
      <c r="B179" s="76"/>
      <c r="C179" s="76"/>
      <c r="D179" s="2"/>
      <c r="E179" s="76"/>
      <c r="F179" s="76"/>
      <c r="G179" s="2"/>
      <c r="H179" s="76"/>
      <c r="I179" s="76"/>
      <c r="J179" s="2"/>
      <c r="K179" s="74" t="s">
        <v>15</v>
      </c>
      <c r="L179" s="75"/>
      <c r="M179" s="2"/>
      <c r="P179" s="17"/>
      <c r="Q179" s="23">
        <f t="shared" si="9"/>
        <v>1</v>
      </c>
    </row>
    <row r="180" spans="1:18" ht="30" customHeight="1" x14ac:dyDescent="0.25">
      <c r="A180" s="26">
        <v>9</v>
      </c>
      <c r="B180" s="74" t="s">
        <v>15</v>
      </c>
      <c r="C180" s="75"/>
      <c r="D180" s="2"/>
      <c r="E180" s="76"/>
      <c r="F180" s="76"/>
      <c r="G180" s="2"/>
      <c r="H180" s="76"/>
      <c r="I180" s="76"/>
      <c r="J180" s="2"/>
      <c r="K180" s="76"/>
      <c r="L180" s="76"/>
      <c r="M180" s="2"/>
      <c r="P180" s="17"/>
      <c r="Q180" s="23">
        <f t="shared" si="9"/>
        <v>2</v>
      </c>
    </row>
    <row r="181" spans="1:18" ht="30" customHeight="1" x14ac:dyDescent="0.25">
      <c r="A181" s="26">
        <v>10</v>
      </c>
      <c r="B181" s="76"/>
      <c r="C181" s="76"/>
      <c r="D181" s="2"/>
      <c r="E181" s="74" t="s">
        <v>15</v>
      </c>
      <c r="F181" s="75"/>
      <c r="G181" s="2"/>
      <c r="H181" s="76"/>
      <c r="I181" s="76"/>
      <c r="J181" s="2"/>
      <c r="K181" s="76"/>
      <c r="L181" s="76"/>
      <c r="M181" s="2"/>
      <c r="P181" s="17"/>
      <c r="Q181" s="23">
        <f t="shared" si="9"/>
        <v>3</v>
      </c>
    </row>
    <row r="182" spans="1:18" ht="30" customHeight="1" x14ac:dyDescent="0.25">
      <c r="A182" s="26">
        <v>11</v>
      </c>
      <c r="B182" s="76"/>
      <c r="C182" s="76"/>
      <c r="D182" s="2"/>
      <c r="E182" s="76"/>
      <c r="F182" s="76"/>
      <c r="G182" s="2"/>
      <c r="H182" s="74" t="s">
        <v>15</v>
      </c>
      <c r="I182" s="75"/>
      <c r="J182" s="2"/>
      <c r="K182" s="76"/>
      <c r="L182" s="76"/>
      <c r="M182" s="2"/>
      <c r="P182" s="17"/>
      <c r="Q182" s="58"/>
    </row>
    <row r="183" spans="1:18" ht="30" customHeight="1" x14ac:dyDescent="0.25">
      <c r="A183" s="26">
        <v>12</v>
      </c>
      <c r="B183" s="76"/>
      <c r="C183" s="76"/>
      <c r="D183" s="2"/>
      <c r="E183" s="76"/>
      <c r="F183" s="76"/>
      <c r="G183" s="2"/>
      <c r="H183" s="76"/>
      <c r="I183" s="76"/>
      <c r="J183" s="2"/>
      <c r="K183" s="74" t="s">
        <v>15</v>
      </c>
      <c r="L183" s="75"/>
      <c r="M183" s="2"/>
      <c r="P183" s="17"/>
      <c r="Q183" s="58"/>
    </row>
    <row r="184" spans="1:18" ht="30" customHeight="1" x14ac:dyDescent="0.25">
      <c r="A184" s="29" t="s">
        <v>16</v>
      </c>
      <c r="B184" s="76"/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P184" s="17"/>
      <c r="Q184" s="58"/>
    </row>
    <row r="185" spans="1:18" ht="30" customHeight="1" x14ac:dyDescent="0.25">
      <c r="A185" s="90" t="s">
        <v>17</v>
      </c>
      <c r="B185" s="90"/>
      <c r="C185" s="90"/>
      <c r="D185" s="90"/>
      <c r="E185" s="90"/>
      <c r="F185" s="90"/>
      <c r="G185" s="90"/>
      <c r="H185" s="90" t="s">
        <v>18</v>
      </c>
      <c r="I185" s="90"/>
      <c r="J185" s="90"/>
      <c r="K185" s="90"/>
      <c r="L185" s="90"/>
      <c r="M185" s="90"/>
      <c r="P185" s="17"/>
      <c r="Q185" s="58"/>
    </row>
    <row r="186" spans="1:18" ht="35.1" customHeight="1" x14ac:dyDescent="0.25">
      <c r="A186" s="6" t="s">
        <v>9</v>
      </c>
      <c r="B186" s="82">
        <f ca="1">TODAY()</f>
        <v>43994</v>
      </c>
      <c r="C186" s="83"/>
      <c r="D186" s="84" t="str">
        <f>$S$2</f>
        <v>Skriv i S2</v>
      </c>
      <c r="E186" s="85"/>
      <c r="F186" s="85"/>
      <c r="G186" s="86"/>
      <c r="H186" s="7" t="s">
        <v>10</v>
      </c>
      <c r="I186" s="28" t="str">
        <f>Q188&amp;""&amp;IF(Q189=P188,"","-"&amp;Q189&amp;IF(Q190=P188,"","-"&amp;Q190&amp;IF(Q191=P188,"","-"&amp;Q191&amp;IF(Q192=P188,"","-"&amp;Q192&amp;IF(Q193=P188,"","-"&amp;Q193&amp;IF(Q194=P188,"","-"&amp;Q194&amp;IF(Q195=P188,"","-"&amp;Q195&amp;IF(Q196=P188,"","-"&amp;Q196&amp;IF(Q197=P188,"","-"&amp;Q197&amp;IF(Q198=P188,"","-"&amp;Q198&amp;IF(Q199=P188,"","-"&amp;Q199)))))))))))</f>
        <v>2-3-1</v>
      </c>
      <c r="J186" s="8" t="s">
        <v>11</v>
      </c>
      <c r="K186" s="27" t="str">
        <f>P191</f>
        <v>Hul 6</v>
      </c>
      <c r="L186" s="15" t="s">
        <v>20</v>
      </c>
      <c r="M186" s="13">
        <f>M168+1</f>
        <v>11</v>
      </c>
      <c r="N186" s="9"/>
      <c r="O186" s="14"/>
      <c r="P186" s="18"/>
      <c r="Q186" s="59"/>
      <c r="R186" s="9"/>
    </row>
    <row r="187" spans="1:18" ht="30" customHeight="1" x14ac:dyDescent="0.25">
      <c r="A187" s="10" t="s">
        <v>12</v>
      </c>
      <c r="B187" s="77" t="e">
        <f>VLOOKUP(O188,'Navne blandet'!$A$3:$D$328,3,3)</f>
        <v>#N/A</v>
      </c>
      <c r="C187" s="77"/>
      <c r="D187" s="77"/>
      <c r="E187" s="77" t="e">
        <f>VLOOKUP(O189,'Navne blandet'!$A$3:$D$328,3,3)</f>
        <v>#N/A</v>
      </c>
      <c r="F187" s="77"/>
      <c r="G187" s="77"/>
      <c r="H187" s="87" t="e">
        <f>VLOOKUP(O190,'Navne blandet'!$A$3:$D$328,3,3)</f>
        <v>#N/A</v>
      </c>
      <c r="I187" s="88"/>
      <c r="J187" s="89"/>
      <c r="K187" s="77" t="e">
        <f>VLOOKUP(O191,'Navne blandet'!$A$3:$D$328,3,3)</f>
        <v>#N/A</v>
      </c>
      <c r="L187" s="77"/>
      <c r="M187" s="77"/>
      <c r="N187" s="11"/>
      <c r="O187" s="19" t="s">
        <v>19</v>
      </c>
      <c r="P187" s="24" t="s">
        <v>10</v>
      </c>
      <c r="Q187" s="23" t="s">
        <v>10</v>
      </c>
      <c r="R187" s="11"/>
    </row>
    <row r="188" spans="1:18" ht="30" customHeight="1" x14ac:dyDescent="0.25">
      <c r="A188" s="10" t="s">
        <v>13</v>
      </c>
      <c r="B188" s="77" t="e">
        <f>VLOOKUP(O188,'Navne blandet'!$A$3:$D$329,4,4)</f>
        <v>#N/A</v>
      </c>
      <c r="C188" s="77"/>
      <c r="D188" s="77"/>
      <c r="E188" s="77" t="e">
        <f>VLOOKUP(O189,'Navne blandet'!$A$3:$D$328,4,4)</f>
        <v>#N/A</v>
      </c>
      <c r="F188" s="77"/>
      <c r="G188" s="77"/>
      <c r="H188" s="77" t="e">
        <f>VLOOKUP(O190,'Navne blandet'!$A$3:$D$328,4,4)</f>
        <v>#N/A</v>
      </c>
      <c r="I188" s="77"/>
      <c r="J188" s="77"/>
      <c r="K188" s="77" t="e">
        <f>VLOOKUP(O191,'Navne blandet'!$A$3:$D$328,4,4)</f>
        <v>#N/A</v>
      </c>
      <c r="L188" s="77"/>
      <c r="M188" s="77"/>
      <c r="N188" s="11"/>
      <c r="O188" s="26"/>
      <c r="P188" s="16">
        <f>IF(P170=$P$1,1,P170+1)</f>
        <v>2</v>
      </c>
      <c r="Q188" s="57">
        <f>P188</f>
        <v>2</v>
      </c>
      <c r="R188" s="11"/>
    </row>
    <row r="189" spans="1:18" s="11" customFormat="1" ht="30" customHeight="1" x14ac:dyDescent="0.25">
      <c r="A189" s="10" t="s">
        <v>14</v>
      </c>
      <c r="B189" s="78"/>
      <c r="C189" s="78"/>
      <c r="D189" s="78"/>
      <c r="E189" s="79"/>
      <c r="F189" s="80"/>
      <c r="G189" s="81"/>
      <c r="H189" s="79"/>
      <c r="I189" s="80"/>
      <c r="J189" s="81"/>
      <c r="K189" s="79"/>
      <c r="L189" s="80"/>
      <c r="M189" s="81"/>
      <c r="O189" s="26"/>
      <c r="P189" s="24"/>
      <c r="Q189" s="23">
        <f t="shared" ref="Q189:Q199" si="10">MOD(Q188,$P$1)+1</f>
        <v>3</v>
      </c>
    </row>
    <row r="190" spans="1:18" ht="30" customHeight="1" x14ac:dyDescent="0.25">
      <c r="A190" s="26">
        <v>1</v>
      </c>
      <c r="B190" s="74" t="s">
        <v>15</v>
      </c>
      <c r="C190" s="75"/>
      <c r="D190" s="2"/>
      <c r="E190" s="76"/>
      <c r="F190" s="76"/>
      <c r="G190" s="2"/>
      <c r="H190" s="76"/>
      <c r="I190" s="76"/>
      <c r="J190" s="2"/>
      <c r="K190" s="76"/>
      <c r="L190" s="76"/>
      <c r="M190" s="2"/>
      <c r="O190" s="26"/>
      <c r="P190" s="24" t="s">
        <v>11</v>
      </c>
      <c r="Q190" s="23">
        <f t="shared" si="10"/>
        <v>1</v>
      </c>
    </row>
    <row r="191" spans="1:18" ht="30" customHeight="1" x14ac:dyDescent="0.25">
      <c r="A191" s="26">
        <v>2</v>
      </c>
      <c r="B191" s="76"/>
      <c r="C191" s="76"/>
      <c r="D191" s="2"/>
      <c r="E191" s="74" t="s">
        <v>15</v>
      </c>
      <c r="F191" s="75"/>
      <c r="G191" s="2"/>
      <c r="H191" s="76"/>
      <c r="I191" s="76"/>
      <c r="J191" s="2"/>
      <c r="K191" s="76"/>
      <c r="L191" s="76"/>
      <c r="M191" s="2"/>
      <c r="O191" s="26"/>
      <c r="P191" s="23" t="str">
        <f>IF(MOD(M186,3)=1,IF(P173="Start","Hul 2",IF(P173="Hul 2","Hul 4",IF(P173="Hul 4","Hul 6",IF(P173="Hul 6","Hul 8",IF(P173="Hul 8","Hul 10",IF(P173="Hul 10","Hul 1",IF(P173="Hul 1","Hul 3",IF(P173="Hul 3","Hul 5",IF(P173="Hul 5","Hul 7",IF(P173="Hul 7","Hul 9",IF(P173="Hul 9","Start",P173))))))))))),P173)</f>
        <v>Hul 6</v>
      </c>
      <c r="Q191" s="23">
        <f t="shared" si="10"/>
        <v>2</v>
      </c>
    </row>
    <row r="192" spans="1:18" ht="30" customHeight="1" x14ac:dyDescent="0.25">
      <c r="A192" s="26">
        <v>3</v>
      </c>
      <c r="B192" s="76"/>
      <c r="C192" s="76"/>
      <c r="D192" s="2"/>
      <c r="E192" s="76"/>
      <c r="F192" s="76"/>
      <c r="G192" s="2"/>
      <c r="H192" s="74" t="s">
        <v>15</v>
      </c>
      <c r="I192" s="75"/>
      <c r="J192" s="2"/>
      <c r="K192" s="76"/>
      <c r="L192" s="76"/>
      <c r="M192" s="2"/>
      <c r="P192" s="17"/>
      <c r="Q192" s="23">
        <f t="shared" si="10"/>
        <v>3</v>
      </c>
    </row>
    <row r="193" spans="1:18" ht="30" customHeight="1" x14ac:dyDescent="0.25">
      <c r="A193" s="26">
        <v>4</v>
      </c>
      <c r="B193" s="76"/>
      <c r="C193" s="76"/>
      <c r="D193" s="2"/>
      <c r="E193" s="76"/>
      <c r="F193" s="76"/>
      <c r="G193" s="2"/>
      <c r="H193" s="76"/>
      <c r="I193" s="76"/>
      <c r="J193" s="2"/>
      <c r="K193" s="74" t="s">
        <v>15</v>
      </c>
      <c r="L193" s="75"/>
      <c r="M193" s="2"/>
      <c r="P193" s="17"/>
      <c r="Q193" s="23">
        <f t="shared" si="10"/>
        <v>1</v>
      </c>
    </row>
    <row r="194" spans="1:18" ht="30" customHeight="1" x14ac:dyDescent="0.25">
      <c r="A194" s="26">
        <v>5</v>
      </c>
      <c r="B194" s="74" t="s">
        <v>15</v>
      </c>
      <c r="C194" s="75"/>
      <c r="D194" s="2"/>
      <c r="E194" s="76"/>
      <c r="F194" s="76"/>
      <c r="G194" s="2"/>
      <c r="H194" s="76"/>
      <c r="I194" s="76"/>
      <c r="J194" s="2"/>
      <c r="K194" s="76"/>
      <c r="L194" s="76"/>
      <c r="M194" s="2"/>
      <c r="P194" s="17"/>
      <c r="Q194" s="23">
        <f t="shared" si="10"/>
        <v>2</v>
      </c>
    </row>
    <row r="195" spans="1:18" ht="30" customHeight="1" x14ac:dyDescent="0.25">
      <c r="A195" s="26">
        <v>6</v>
      </c>
      <c r="B195" s="76"/>
      <c r="C195" s="76"/>
      <c r="D195" s="2"/>
      <c r="E195" s="74" t="s">
        <v>15</v>
      </c>
      <c r="F195" s="75"/>
      <c r="G195" s="2"/>
      <c r="H195" s="76"/>
      <c r="I195" s="76"/>
      <c r="J195" s="2"/>
      <c r="K195" s="76"/>
      <c r="L195" s="76"/>
      <c r="M195" s="2"/>
      <c r="P195" s="17"/>
      <c r="Q195" s="23">
        <f t="shared" si="10"/>
        <v>3</v>
      </c>
    </row>
    <row r="196" spans="1:18" ht="30" customHeight="1" x14ac:dyDescent="0.25">
      <c r="A196" s="26">
        <v>7</v>
      </c>
      <c r="B196" s="76"/>
      <c r="C196" s="76"/>
      <c r="D196" s="2"/>
      <c r="E196" s="76"/>
      <c r="F196" s="76"/>
      <c r="G196" s="2"/>
      <c r="H196" s="74" t="s">
        <v>15</v>
      </c>
      <c r="I196" s="75"/>
      <c r="J196" s="2"/>
      <c r="K196" s="76"/>
      <c r="L196" s="76"/>
      <c r="M196" s="2"/>
      <c r="P196" s="17"/>
      <c r="Q196" s="23">
        <f t="shared" si="10"/>
        <v>1</v>
      </c>
    </row>
    <row r="197" spans="1:18" ht="30" customHeight="1" x14ac:dyDescent="0.25">
      <c r="A197" s="26">
        <v>8</v>
      </c>
      <c r="B197" s="76"/>
      <c r="C197" s="76"/>
      <c r="D197" s="2"/>
      <c r="E197" s="76"/>
      <c r="F197" s="76"/>
      <c r="G197" s="2"/>
      <c r="H197" s="76"/>
      <c r="I197" s="76"/>
      <c r="J197" s="2"/>
      <c r="K197" s="74" t="s">
        <v>15</v>
      </c>
      <c r="L197" s="75"/>
      <c r="M197" s="2"/>
      <c r="P197" s="17"/>
      <c r="Q197" s="23">
        <f t="shared" si="10"/>
        <v>2</v>
      </c>
    </row>
    <row r="198" spans="1:18" ht="30" customHeight="1" x14ac:dyDescent="0.25">
      <c r="A198" s="26">
        <v>9</v>
      </c>
      <c r="B198" s="74" t="s">
        <v>15</v>
      </c>
      <c r="C198" s="75"/>
      <c r="D198" s="2"/>
      <c r="E198" s="76"/>
      <c r="F198" s="76"/>
      <c r="G198" s="2"/>
      <c r="H198" s="76"/>
      <c r="I198" s="76"/>
      <c r="J198" s="2"/>
      <c r="K198" s="76"/>
      <c r="L198" s="76"/>
      <c r="M198" s="2"/>
      <c r="P198" s="17"/>
      <c r="Q198" s="23">
        <f t="shared" si="10"/>
        <v>3</v>
      </c>
    </row>
    <row r="199" spans="1:18" ht="30" customHeight="1" x14ac:dyDescent="0.25">
      <c r="A199" s="26">
        <v>10</v>
      </c>
      <c r="B199" s="76"/>
      <c r="C199" s="76"/>
      <c r="D199" s="2"/>
      <c r="E199" s="74" t="s">
        <v>15</v>
      </c>
      <c r="F199" s="75"/>
      <c r="G199" s="2"/>
      <c r="H199" s="76"/>
      <c r="I199" s="76"/>
      <c r="J199" s="2"/>
      <c r="K199" s="76"/>
      <c r="L199" s="76"/>
      <c r="M199" s="2"/>
      <c r="P199" s="17"/>
      <c r="Q199" s="23">
        <f t="shared" si="10"/>
        <v>1</v>
      </c>
    </row>
    <row r="200" spans="1:18" ht="30" customHeight="1" x14ac:dyDescent="0.25">
      <c r="A200" s="26">
        <v>11</v>
      </c>
      <c r="B200" s="76"/>
      <c r="C200" s="76"/>
      <c r="D200" s="2"/>
      <c r="E200" s="76"/>
      <c r="F200" s="76"/>
      <c r="G200" s="2"/>
      <c r="H200" s="74" t="s">
        <v>15</v>
      </c>
      <c r="I200" s="75"/>
      <c r="J200" s="2"/>
      <c r="K200" s="76"/>
      <c r="L200" s="76"/>
      <c r="M200" s="2"/>
      <c r="P200" s="17"/>
      <c r="Q200" s="58"/>
    </row>
    <row r="201" spans="1:18" ht="30" customHeight="1" x14ac:dyDescent="0.25">
      <c r="A201" s="26">
        <v>12</v>
      </c>
      <c r="B201" s="76"/>
      <c r="C201" s="76"/>
      <c r="D201" s="2"/>
      <c r="E201" s="76"/>
      <c r="F201" s="76"/>
      <c r="G201" s="2"/>
      <c r="H201" s="76"/>
      <c r="I201" s="76"/>
      <c r="J201" s="2"/>
      <c r="K201" s="74" t="s">
        <v>15</v>
      </c>
      <c r="L201" s="75"/>
      <c r="M201" s="2"/>
      <c r="P201" s="17"/>
      <c r="Q201" s="58"/>
    </row>
    <row r="202" spans="1:18" ht="30" customHeight="1" x14ac:dyDescent="0.25">
      <c r="A202" s="29" t="s">
        <v>16</v>
      </c>
      <c r="B202" s="76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P202" s="17"/>
      <c r="Q202" s="58"/>
    </row>
    <row r="203" spans="1:18" ht="30" customHeight="1" x14ac:dyDescent="0.25">
      <c r="A203" s="90" t="s">
        <v>17</v>
      </c>
      <c r="B203" s="90"/>
      <c r="C203" s="90"/>
      <c r="D203" s="90"/>
      <c r="E203" s="90"/>
      <c r="F203" s="90"/>
      <c r="G203" s="90"/>
      <c r="H203" s="90" t="s">
        <v>18</v>
      </c>
      <c r="I203" s="90"/>
      <c r="J203" s="90"/>
      <c r="K203" s="90"/>
      <c r="L203" s="90"/>
      <c r="M203" s="90"/>
      <c r="P203" s="17"/>
      <c r="Q203" s="58"/>
    </row>
    <row r="204" spans="1:18" ht="54" customHeight="1" x14ac:dyDescent="0.2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P204" s="17"/>
      <c r="Q204" s="58"/>
    </row>
    <row r="205" spans="1:18" ht="35.1" customHeight="1" x14ac:dyDescent="0.25">
      <c r="A205" s="6" t="s">
        <v>9</v>
      </c>
      <c r="B205" s="82">
        <f ca="1">TODAY()</f>
        <v>43994</v>
      </c>
      <c r="C205" s="83"/>
      <c r="D205" s="84" t="str">
        <f>$S$2</f>
        <v>Skriv i S2</v>
      </c>
      <c r="E205" s="85"/>
      <c r="F205" s="85"/>
      <c r="G205" s="86"/>
      <c r="H205" s="7" t="s">
        <v>10</v>
      </c>
      <c r="I205" s="28" t="str">
        <f>Q207&amp;""&amp;IF(Q208=P207,"","-"&amp;Q208&amp;IF(Q209=P207,"","-"&amp;Q209&amp;IF(Q210=P207,"","-"&amp;Q210&amp;IF(Q211=P207,"","-"&amp;Q211&amp;IF(Q212=P207,"","-"&amp;Q212&amp;IF(Q213=P207,"","-"&amp;Q213&amp;IF(Q214=P207,"","-"&amp;Q214&amp;IF(Q215=P207,"","-"&amp;Q215&amp;IF(Q216=P207,"","-"&amp;Q216&amp;IF(Q217=P207,"","-"&amp;Q217&amp;IF(Q218=P207,"","-"&amp;Q218)))))))))))</f>
        <v>3-1-2</v>
      </c>
      <c r="J205" s="8" t="s">
        <v>11</v>
      </c>
      <c r="K205" s="27" t="str">
        <f>P210</f>
        <v>Hul 6</v>
      </c>
      <c r="L205" s="15" t="s">
        <v>20</v>
      </c>
      <c r="M205" s="13">
        <f>SUM(M186+1)</f>
        <v>12</v>
      </c>
      <c r="N205" s="9"/>
      <c r="O205" s="14"/>
      <c r="P205" s="18"/>
      <c r="Q205" s="59"/>
      <c r="R205" s="9"/>
    </row>
    <row r="206" spans="1:18" ht="30" customHeight="1" x14ac:dyDescent="0.25">
      <c r="A206" s="10" t="s">
        <v>12</v>
      </c>
      <c r="B206" s="77" t="e">
        <f>VLOOKUP(O207,'Navne blandet'!$A$3:$D$328,3,3)</f>
        <v>#N/A</v>
      </c>
      <c r="C206" s="77"/>
      <c r="D206" s="77"/>
      <c r="E206" s="77" t="e">
        <f>VLOOKUP(O208,'Navne blandet'!$A$3:$D$328,3,3)</f>
        <v>#N/A</v>
      </c>
      <c r="F206" s="77"/>
      <c r="G206" s="77"/>
      <c r="H206" s="87" t="e">
        <f>VLOOKUP(O209,'Navne blandet'!$A$3:$D$328,3,3)</f>
        <v>#N/A</v>
      </c>
      <c r="I206" s="88"/>
      <c r="J206" s="89"/>
      <c r="K206" s="77" t="e">
        <f>VLOOKUP(O210,'Navne blandet'!$A$3:$D$328,3,3)</f>
        <v>#N/A</v>
      </c>
      <c r="L206" s="77"/>
      <c r="M206" s="77"/>
      <c r="N206" s="11"/>
      <c r="O206" s="19" t="s">
        <v>19</v>
      </c>
      <c r="P206" s="16" t="s">
        <v>10</v>
      </c>
      <c r="Q206" s="23" t="s">
        <v>10</v>
      </c>
      <c r="R206" s="11"/>
    </row>
    <row r="207" spans="1:18" ht="30" customHeight="1" x14ac:dyDescent="0.25">
      <c r="A207" s="10" t="s">
        <v>13</v>
      </c>
      <c r="B207" s="77" t="e">
        <f>VLOOKUP(O207,'Navne blandet'!$A$3:$D$329,4,4)</f>
        <v>#N/A</v>
      </c>
      <c r="C207" s="77"/>
      <c r="D207" s="77"/>
      <c r="E207" s="77" t="e">
        <f>VLOOKUP(O208,'Navne blandet'!$A$3:$D$328,4,4)</f>
        <v>#N/A</v>
      </c>
      <c r="F207" s="77"/>
      <c r="G207" s="77"/>
      <c r="H207" s="77" t="e">
        <f>VLOOKUP(O209,'Navne blandet'!$A$3:$D$328,4,4)</f>
        <v>#N/A</v>
      </c>
      <c r="I207" s="77"/>
      <c r="J207" s="77"/>
      <c r="K207" s="77" t="e">
        <f>VLOOKUP(O210,'Navne blandet'!$A$3:$D$328,4,4)</f>
        <v>#N/A</v>
      </c>
      <c r="L207" s="77"/>
      <c r="M207" s="77"/>
      <c r="N207" s="11"/>
      <c r="O207" s="26"/>
      <c r="P207" s="16">
        <f>IF(P188=$P$1,1,P188+1)</f>
        <v>3</v>
      </c>
      <c r="Q207" s="57">
        <f>P207</f>
        <v>3</v>
      </c>
      <c r="R207" s="11"/>
    </row>
    <row r="208" spans="1:18" s="11" customFormat="1" ht="30" customHeight="1" x14ac:dyDescent="0.25">
      <c r="A208" s="10" t="s">
        <v>14</v>
      </c>
      <c r="B208" s="78"/>
      <c r="C208" s="78"/>
      <c r="D208" s="78"/>
      <c r="E208" s="79"/>
      <c r="F208" s="80"/>
      <c r="G208" s="81"/>
      <c r="H208" s="79"/>
      <c r="I208" s="80"/>
      <c r="J208" s="81"/>
      <c r="K208" s="79"/>
      <c r="L208" s="80"/>
      <c r="M208" s="81"/>
      <c r="O208" s="26"/>
      <c r="P208" s="16"/>
      <c r="Q208" s="23">
        <f t="shared" ref="Q208:Q218" si="11">MOD(Q207,$P$1)+1</f>
        <v>1</v>
      </c>
    </row>
    <row r="209" spans="1:18" ht="30" customHeight="1" x14ac:dyDescent="0.25">
      <c r="A209" s="26">
        <v>1</v>
      </c>
      <c r="B209" s="74" t="s">
        <v>15</v>
      </c>
      <c r="C209" s="75"/>
      <c r="D209" s="2"/>
      <c r="E209" s="76"/>
      <c r="F209" s="76"/>
      <c r="G209" s="2"/>
      <c r="H209" s="76"/>
      <c r="I209" s="76"/>
      <c r="J209" s="2"/>
      <c r="K209" s="76"/>
      <c r="L209" s="76"/>
      <c r="M209" s="2"/>
      <c r="O209" s="26"/>
      <c r="P209" s="16" t="s">
        <v>11</v>
      </c>
      <c r="Q209" s="23">
        <f t="shared" si="11"/>
        <v>2</v>
      </c>
    </row>
    <row r="210" spans="1:18" ht="30" customHeight="1" x14ac:dyDescent="0.25">
      <c r="A210" s="26">
        <v>2</v>
      </c>
      <c r="B210" s="76"/>
      <c r="C210" s="76"/>
      <c r="D210" s="2"/>
      <c r="E210" s="74" t="s">
        <v>15</v>
      </c>
      <c r="F210" s="75"/>
      <c r="G210" s="2"/>
      <c r="H210" s="76"/>
      <c r="I210" s="76"/>
      <c r="J210" s="2"/>
      <c r="K210" s="76"/>
      <c r="L210" s="76"/>
      <c r="M210" s="2"/>
      <c r="O210" s="26"/>
      <c r="P210" s="23" t="str">
        <f>IF(MOD(M205,3)=1,IF(P191="Start","Hul 2",IF(P191="Hul 2","Hul 4",IF(P191="Hul 4","Hul 6",IF(P191="Hul 6","Hul 8",IF(P191="Hul 8","Hul 10",IF(P191="Hul 10","Hul 1",IF(P191="Hul 1","Hul 3",IF(P191="Hul 3","Hul 5",IF(P191="Hul 5","Hul 7",IF(P191="Hul 7","Hul 9",IF(P191="Hul 9","Start",P191))))))))))),P191)</f>
        <v>Hul 6</v>
      </c>
      <c r="Q210" s="23">
        <f t="shared" si="11"/>
        <v>3</v>
      </c>
    </row>
    <row r="211" spans="1:18" ht="30" customHeight="1" x14ac:dyDescent="0.25">
      <c r="A211" s="26">
        <v>3</v>
      </c>
      <c r="B211" s="76"/>
      <c r="C211" s="76"/>
      <c r="D211" s="2"/>
      <c r="E211" s="76"/>
      <c r="F211" s="76"/>
      <c r="G211" s="2"/>
      <c r="H211" s="74" t="s">
        <v>15</v>
      </c>
      <c r="I211" s="75"/>
      <c r="J211" s="2"/>
      <c r="K211" s="76"/>
      <c r="L211" s="76"/>
      <c r="M211" s="2"/>
      <c r="P211" s="17"/>
      <c r="Q211" s="23">
        <f t="shared" si="11"/>
        <v>1</v>
      </c>
    </row>
    <row r="212" spans="1:18" ht="30" customHeight="1" x14ac:dyDescent="0.25">
      <c r="A212" s="26">
        <v>4</v>
      </c>
      <c r="B212" s="76"/>
      <c r="C212" s="76"/>
      <c r="D212" s="2"/>
      <c r="E212" s="76"/>
      <c r="F212" s="76"/>
      <c r="G212" s="2"/>
      <c r="H212" s="76"/>
      <c r="I212" s="76"/>
      <c r="J212" s="2"/>
      <c r="K212" s="74" t="s">
        <v>15</v>
      </c>
      <c r="L212" s="75"/>
      <c r="M212" s="2"/>
      <c r="P212" s="17"/>
      <c r="Q212" s="23">
        <f t="shared" si="11"/>
        <v>2</v>
      </c>
    </row>
    <row r="213" spans="1:18" ht="30" customHeight="1" x14ac:dyDescent="0.25">
      <c r="A213" s="26">
        <v>5</v>
      </c>
      <c r="B213" s="74" t="s">
        <v>15</v>
      </c>
      <c r="C213" s="75"/>
      <c r="D213" s="2"/>
      <c r="E213" s="76"/>
      <c r="F213" s="76"/>
      <c r="G213" s="2"/>
      <c r="H213" s="76"/>
      <c r="I213" s="76"/>
      <c r="J213" s="2"/>
      <c r="K213" s="76"/>
      <c r="L213" s="76"/>
      <c r="M213" s="2"/>
      <c r="P213" s="17"/>
      <c r="Q213" s="23">
        <f t="shared" si="11"/>
        <v>3</v>
      </c>
    </row>
    <row r="214" spans="1:18" ht="30" customHeight="1" x14ac:dyDescent="0.25">
      <c r="A214" s="26">
        <v>6</v>
      </c>
      <c r="B214" s="76"/>
      <c r="C214" s="76"/>
      <c r="D214" s="2"/>
      <c r="E214" s="74" t="s">
        <v>15</v>
      </c>
      <c r="F214" s="75"/>
      <c r="G214" s="2"/>
      <c r="H214" s="76"/>
      <c r="I214" s="76"/>
      <c r="J214" s="2"/>
      <c r="K214" s="76"/>
      <c r="L214" s="76"/>
      <c r="M214" s="2"/>
      <c r="P214" s="17"/>
      <c r="Q214" s="23">
        <f t="shared" si="11"/>
        <v>1</v>
      </c>
    </row>
    <row r="215" spans="1:18" ht="30" customHeight="1" x14ac:dyDescent="0.25">
      <c r="A215" s="26">
        <v>7</v>
      </c>
      <c r="B215" s="76"/>
      <c r="C215" s="76"/>
      <c r="D215" s="2"/>
      <c r="E215" s="76"/>
      <c r="F215" s="76"/>
      <c r="G215" s="2"/>
      <c r="H215" s="74" t="s">
        <v>15</v>
      </c>
      <c r="I215" s="75"/>
      <c r="J215" s="2"/>
      <c r="K215" s="76"/>
      <c r="L215" s="76"/>
      <c r="M215" s="2"/>
      <c r="P215" s="17"/>
      <c r="Q215" s="23">
        <f t="shared" si="11"/>
        <v>2</v>
      </c>
    </row>
    <row r="216" spans="1:18" ht="30" customHeight="1" x14ac:dyDescent="0.25">
      <c r="A216" s="26">
        <v>8</v>
      </c>
      <c r="B216" s="76"/>
      <c r="C216" s="76"/>
      <c r="D216" s="2"/>
      <c r="E216" s="76"/>
      <c r="F216" s="76"/>
      <c r="G216" s="2"/>
      <c r="H216" s="76"/>
      <c r="I216" s="76"/>
      <c r="J216" s="2"/>
      <c r="K216" s="74" t="s">
        <v>15</v>
      </c>
      <c r="L216" s="75"/>
      <c r="M216" s="2"/>
      <c r="P216" s="17"/>
      <c r="Q216" s="23">
        <f t="shared" si="11"/>
        <v>3</v>
      </c>
    </row>
    <row r="217" spans="1:18" ht="30" customHeight="1" x14ac:dyDescent="0.25">
      <c r="A217" s="26">
        <v>9</v>
      </c>
      <c r="B217" s="74" t="s">
        <v>15</v>
      </c>
      <c r="C217" s="75"/>
      <c r="D217" s="2"/>
      <c r="E217" s="76"/>
      <c r="F217" s="76"/>
      <c r="G217" s="2"/>
      <c r="H217" s="76"/>
      <c r="I217" s="76"/>
      <c r="J217" s="2"/>
      <c r="K217" s="76"/>
      <c r="L217" s="76"/>
      <c r="M217" s="2"/>
      <c r="P217" s="17"/>
      <c r="Q217" s="23">
        <f t="shared" si="11"/>
        <v>1</v>
      </c>
    </row>
    <row r="218" spans="1:18" ht="30" customHeight="1" x14ac:dyDescent="0.25">
      <c r="A218" s="26">
        <v>10</v>
      </c>
      <c r="B218" s="76"/>
      <c r="C218" s="76"/>
      <c r="D218" s="2"/>
      <c r="E218" s="74" t="s">
        <v>15</v>
      </c>
      <c r="F218" s="75"/>
      <c r="G218" s="2"/>
      <c r="H218" s="76"/>
      <c r="I218" s="76"/>
      <c r="J218" s="2"/>
      <c r="K218" s="76"/>
      <c r="L218" s="76"/>
      <c r="M218" s="2"/>
      <c r="P218" s="17"/>
      <c r="Q218" s="23">
        <f t="shared" si="11"/>
        <v>2</v>
      </c>
    </row>
    <row r="219" spans="1:18" ht="30" customHeight="1" x14ac:dyDescent="0.25">
      <c r="A219" s="26">
        <v>11</v>
      </c>
      <c r="B219" s="76"/>
      <c r="C219" s="76"/>
      <c r="D219" s="2"/>
      <c r="E219" s="76"/>
      <c r="F219" s="76"/>
      <c r="G219" s="2"/>
      <c r="H219" s="74" t="s">
        <v>15</v>
      </c>
      <c r="I219" s="75"/>
      <c r="J219" s="2"/>
      <c r="K219" s="76"/>
      <c r="L219" s="76"/>
      <c r="M219" s="2"/>
      <c r="P219" s="17"/>
      <c r="Q219" s="58"/>
    </row>
    <row r="220" spans="1:18" ht="30" customHeight="1" x14ac:dyDescent="0.25">
      <c r="A220" s="26">
        <v>12</v>
      </c>
      <c r="B220" s="76"/>
      <c r="C220" s="76"/>
      <c r="D220" s="2"/>
      <c r="E220" s="76"/>
      <c r="F220" s="76"/>
      <c r="G220" s="2"/>
      <c r="H220" s="76"/>
      <c r="I220" s="76"/>
      <c r="J220" s="2"/>
      <c r="K220" s="74" t="s">
        <v>15</v>
      </c>
      <c r="L220" s="75"/>
      <c r="M220" s="2"/>
      <c r="P220" s="17"/>
      <c r="Q220" s="58"/>
    </row>
    <row r="221" spans="1:18" ht="30" customHeight="1" x14ac:dyDescent="0.25">
      <c r="A221" s="29" t="s">
        <v>16</v>
      </c>
      <c r="B221" s="76"/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P221" s="17"/>
      <c r="Q221" s="58"/>
    </row>
    <row r="222" spans="1:18" ht="30" customHeight="1" x14ac:dyDescent="0.25">
      <c r="A222" s="90" t="s">
        <v>17</v>
      </c>
      <c r="B222" s="90"/>
      <c r="C222" s="90"/>
      <c r="D222" s="90"/>
      <c r="E222" s="90"/>
      <c r="F222" s="90"/>
      <c r="G222" s="90"/>
      <c r="H222" s="90" t="s">
        <v>18</v>
      </c>
      <c r="I222" s="90"/>
      <c r="J222" s="90"/>
      <c r="K222" s="90"/>
      <c r="L222" s="90"/>
      <c r="M222" s="90"/>
      <c r="P222" s="17"/>
      <c r="Q222" s="58"/>
    </row>
    <row r="223" spans="1:18" ht="35.1" customHeight="1" x14ac:dyDescent="0.25">
      <c r="A223" s="6" t="s">
        <v>9</v>
      </c>
      <c r="B223" s="82">
        <f ca="1">TODAY()</f>
        <v>43994</v>
      </c>
      <c r="C223" s="83"/>
      <c r="D223" s="84" t="str">
        <f>$S$2</f>
        <v>Skriv i S2</v>
      </c>
      <c r="E223" s="85"/>
      <c r="F223" s="85"/>
      <c r="G223" s="86"/>
      <c r="H223" s="7" t="s">
        <v>10</v>
      </c>
      <c r="I223" s="28" t="str">
        <f>Q225&amp;""&amp;IF(Q226=P225,"","-"&amp;Q226&amp;IF(Q227=P225,"","-"&amp;Q227&amp;IF(Q228=P225,"","-"&amp;Q228&amp;IF(Q229=P225,"","-"&amp;Q229&amp;IF(Q230=P225,"","-"&amp;Q230&amp;IF(Q231=P225,"","-"&amp;Q231&amp;IF(Q232=P225,"","-"&amp;Q232&amp;IF(Q233=P225,"","-"&amp;Q233&amp;IF(Q234=P225,"","-"&amp;Q234&amp;IF(Q235=P225,"","-"&amp;Q235&amp;IF(Q236=P225,"","-"&amp;Q236)))))))))))</f>
        <v>1-2-3</v>
      </c>
      <c r="J223" s="8" t="s">
        <v>11</v>
      </c>
      <c r="K223" s="27" t="str">
        <f>P228</f>
        <v>Hul 8</v>
      </c>
      <c r="L223" s="15" t="s">
        <v>20</v>
      </c>
      <c r="M223" s="13">
        <f>M205+1</f>
        <v>13</v>
      </c>
      <c r="N223" s="9"/>
      <c r="O223" s="14"/>
      <c r="P223" s="18"/>
      <c r="Q223" s="59"/>
      <c r="R223" s="9"/>
    </row>
    <row r="224" spans="1:18" ht="30" customHeight="1" x14ac:dyDescent="0.25">
      <c r="A224" s="10" t="s">
        <v>12</v>
      </c>
      <c r="B224" s="77" t="e">
        <f>VLOOKUP(O225,'Navne blandet'!$A$3:$D$328,3,3)</f>
        <v>#N/A</v>
      </c>
      <c r="C224" s="77"/>
      <c r="D224" s="77"/>
      <c r="E224" s="77" t="e">
        <f>VLOOKUP(O226,'Navne blandet'!$A$3:$D$328,3,3)</f>
        <v>#N/A</v>
      </c>
      <c r="F224" s="77"/>
      <c r="G224" s="77"/>
      <c r="H224" s="87" t="e">
        <f>VLOOKUP(O227,'Navne blandet'!$A$3:$D$328,3,3)</f>
        <v>#N/A</v>
      </c>
      <c r="I224" s="88"/>
      <c r="J224" s="89"/>
      <c r="K224" s="77" t="e">
        <f>VLOOKUP(O228,'Navne blandet'!$A$3:$D$328,3,3)</f>
        <v>#N/A</v>
      </c>
      <c r="L224" s="77"/>
      <c r="M224" s="77"/>
      <c r="N224" s="11"/>
      <c r="O224" s="19" t="s">
        <v>19</v>
      </c>
      <c r="P224" s="24" t="s">
        <v>10</v>
      </c>
      <c r="Q224" s="23" t="s">
        <v>10</v>
      </c>
      <c r="R224" s="11"/>
    </row>
    <row r="225" spans="1:18" ht="30" customHeight="1" x14ac:dyDescent="0.25">
      <c r="A225" s="10" t="s">
        <v>13</v>
      </c>
      <c r="B225" s="77" t="e">
        <f>VLOOKUP(O225,'Navne blandet'!$A$3:$D$329,4,4)</f>
        <v>#N/A</v>
      </c>
      <c r="C225" s="77"/>
      <c r="D225" s="77"/>
      <c r="E225" s="77" t="e">
        <f>VLOOKUP(O226,'Navne blandet'!$A$3:$D$328,4,4)</f>
        <v>#N/A</v>
      </c>
      <c r="F225" s="77"/>
      <c r="G225" s="77"/>
      <c r="H225" s="77" t="e">
        <f>VLOOKUP(O227,'Navne blandet'!$A$3:$D$328,4,4)</f>
        <v>#N/A</v>
      </c>
      <c r="I225" s="77"/>
      <c r="J225" s="77"/>
      <c r="K225" s="77" t="e">
        <f>VLOOKUP(O228,'Navne blandet'!$A$3:$D$328,4,4)</f>
        <v>#N/A</v>
      </c>
      <c r="L225" s="77"/>
      <c r="M225" s="77"/>
      <c r="N225" s="11"/>
      <c r="O225" s="26"/>
      <c r="P225" s="16">
        <f>IF(P207=$P$1,1,P207+1)</f>
        <v>1</v>
      </c>
      <c r="Q225" s="57">
        <f>P225</f>
        <v>1</v>
      </c>
      <c r="R225" s="11"/>
    </row>
    <row r="226" spans="1:18" s="11" customFormat="1" ht="30" customHeight="1" x14ac:dyDescent="0.25">
      <c r="A226" s="10" t="s">
        <v>14</v>
      </c>
      <c r="B226" s="78"/>
      <c r="C226" s="78"/>
      <c r="D226" s="78"/>
      <c r="E226" s="79"/>
      <c r="F226" s="80"/>
      <c r="G226" s="81"/>
      <c r="H226" s="79"/>
      <c r="I226" s="80"/>
      <c r="J226" s="81"/>
      <c r="K226" s="79"/>
      <c r="L226" s="80"/>
      <c r="M226" s="81"/>
      <c r="O226" s="26"/>
      <c r="P226" s="24"/>
      <c r="Q226" s="23">
        <f t="shared" ref="Q226:Q236" si="12">MOD(Q225,$P$1)+1</f>
        <v>2</v>
      </c>
    </row>
    <row r="227" spans="1:18" ht="30" customHeight="1" x14ac:dyDescent="0.25">
      <c r="A227" s="26">
        <v>1</v>
      </c>
      <c r="B227" s="74" t="s">
        <v>15</v>
      </c>
      <c r="C227" s="75"/>
      <c r="D227" s="2"/>
      <c r="E227" s="76"/>
      <c r="F227" s="76"/>
      <c r="G227" s="2"/>
      <c r="H227" s="76"/>
      <c r="I227" s="76"/>
      <c r="J227" s="2"/>
      <c r="K227" s="76"/>
      <c r="L227" s="76"/>
      <c r="M227" s="2"/>
      <c r="O227" s="26"/>
      <c r="P227" s="24" t="s">
        <v>11</v>
      </c>
      <c r="Q227" s="23">
        <f t="shared" si="12"/>
        <v>3</v>
      </c>
    </row>
    <row r="228" spans="1:18" ht="30" customHeight="1" x14ac:dyDescent="0.25">
      <c r="A228" s="26">
        <v>2</v>
      </c>
      <c r="B228" s="76"/>
      <c r="C228" s="76"/>
      <c r="D228" s="2"/>
      <c r="E228" s="74" t="s">
        <v>15</v>
      </c>
      <c r="F228" s="75"/>
      <c r="G228" s="2"/>
      <c r="H228" s="76"/>
      <c r="I228" s="76"/>
      <c r="J228" s="2"/>
      <c r="K228" s="76"/>
      <c r="L228" s="76"/>
      <c r="M228" s="2"/>
      <c r="O228" s="26"/>
      <c r="P228" s="23" t="str">
        <f>IF(MOD(M223,3)=1,IF(P210="Start","Hul 2",IF(P210="Hul 2","Hul 4",IF(P210="Hul 4","Hul 6",IF(P210="Hul 6","Hul 8",IF(P210="Hul 8","Hul 10",IF(P210="Hul 10","Hul 1",IF(P210="Hul 1","Hul 3",IF(P210="Hul 3","Hul 5",IF(P210="Hul 5","Hul 7",IF(P210="Hul 7","Hul 9",IF(P210="Hul 9","Start",P210))))))))))),P210)</f>
        <v>Hul 8</v>
      </c>
      <c r="Q228" s="23">
        <f t="shared" si="12"/>
        <v>1</v>
      </c>
    </row>
    <row r="229" spans="1:18" ht="30" customHeight="1" x14ac:dyDescent="0.25">
      <c r="A229" s="26">
        <v>3</v>
      </c>
      <c r="B229" s="76"/>
      <c r="C229" s="76"/>
      <c r="D229" s="2"/>
      <c r="E229" s="76"/>
      <c r="F229" s="76"/>
      <c r="G229" s="2"/>
      <c r="H229" s="74" t="s">
        <v>15</v>
      </c>
      <c r="I229" s="75"/>
      <c r="J229" s="2"/>
      <c r="K229" s="76"/>
      <c r="L229" s="76"/>
      <c r="M229" s="2"/>
      <c r="P229" s="17"/>
      <c r="Q229" s="23">
        <f t="shared" si="12"/>
        <v>2</v>
      </c>
    </row>
    <row r="230" spans="1:18" ht="30" customHeight="1" x14ac:dyDescent="0.25">
      <c r="A230" s="26">
        <v>4</v>
      </c>
      <c r="B230" s="76"/>
      <c r="C230" s="76"/>
      <c r="D230" s="2"/>
      <c r="E230" s="76"/>
      <c r="F230" s="76"/>
      <c r="G230" s="2"/>
      <c r="H230" s="76"/>
      <c r="I230" s="76"/>
      <c r="J230" s="2"/>
      <c r="K230" s="74" t="s">
        <v>15</v>
      </c>
      <c r="L230" s="75"/>
      <c r="M230" s="2"/>
      <c r="P230" s="17"/>
      <c r="Q230" s="23">
        <f t="shared" si="12"/>
        <v>3</v>
      </c>
    </row>
    <row r="231" spans="1:18" ht="30" customHeight="1" x14ac:dyDescent="0.25">
      <c r="A231" s="26">
        <v>5</v>
      </c>
      <c r="B231" s="74" t="s">
        <v>15</v>
      </c>
      <c r="C231" s="75"/>
      <c r="D231" s="2"/>
      <c r="E231" s="76"/>
      <c r="F231" s="76"/>
      <c r="G231" s="2"/>
      <c r="H231" s="76"/>
      <c r="I231" s="76"/>
      <c r="J231" s="2"/>
      <c r="K231" s="76"/>
      <c r="L231" s="76"/>
      <c r="M231" s="2"/>
      <c r="P231" s="17"/>
      <c r="Q231" s="23">
        <f t="shared" si="12"/>
        <v>1</v>
      </c>
    </row>
    <row r="232" spans="1:18" ht="30" customHeight="1" x14ac:dyDescent="0.25">
      <c r="A232" s="26">
        <v>6</v>
      </c>
      <c r="B232" s="76"/>
      <c r="C232" s="76"/>
      <c r="D232" s="2"/>
      <c r="E232" s="74" t="s">
        <v>15</v>
      </c>
      <c r="F232" s="75"/>
      <c r="G232" s="2"/>
      <c r="H232" s="76"/>
      <c r="I232" s="76"/>
      <c r="J232" s="2"/>
      <c r="K232" s="76"/>
      <c r="L232" s="76"/>
      <c r="M232" s="2"/>
      <c r="P232" s="17"/>
      <c r="Q232" s="23">
        <f t="shared" si="12"/>
        <v>2</v>
      </c>
    </row>
    <row r="233" spans="1:18" ht="30" customHeight="1" x14ac:dyDescent="0.25">
      <c r="A233" s="26">
        <v>7</v>
      </c>
      <c r="B233" s="76"/>
      <c r="C233" s="76"/>
      <c r="D233" s="2"/>
      <c r="E233" s="76"/>
      <c r="F233" s="76"/>
      <c r="G233" s="2"/>
      <c r="H233" s="74" t="s">
        <v>15</v>
      </c>
      <c r="I233" s="75"/>
      <c r="J233" s="2"/>
      <c r="K233" s="76"/>
      <c r="L233" s="76"/>
      <c r="M233" s="2"/>
      <c r="P233" s="17"/>
      <c r="Q233" s="23">
        <f t="shared" si="12"/>
        <v>3</v>
      </c>
    </row>
    <row r="234" spans="1:18" ht="30" customHeight="1" x14ac:dyDescent="0.25">
      <c r="A234" s="26">
        <v>8</v>
      </c>
      <c r="B234" s="76"/>
      <c r="C234" s="76"/>
      <c r="D234" s="2"/>
      <c r="E234" s="76"/>
      <c r="F234" s="76"/>
      <c r="G234" s="2"/>
      <c r="H234" s="76"/>
      <c r="I234" s="76"/>
      <c r="J234" s="2"/>
      <c r="K234" s="74" t="s">
        <v>15</v>
      </c>
      <c r="L234" s="75"/>
      <c r="M234" s="2"/>
      <c r="P234" s="17"/>
      <c r="Q234" s="23">
        <f t="shared" si="12"/>
        <v>1</v>
      </c>
    </row>
    <row r="235" spans="1:18" ht="30" customHeight="1" x14ac:dyDescent="0.25">
      <c r="A235" s="26">
        <v>9</v>
      </c>
      <c r="B235" s="74" t="s">
        <v>15</v>
      </c>
      <c r="C235" s="75"/>
      <c r="D235" s="2"/>
      <c r="E235" s="76"/>
      <c r="F235" s="76"/>
      <c r="G235" s="2"/>
      <c r="H235" s="76"/>
      <c r="I235" s="76"/>
      <c r="J235" s="2"/>
      <c r="K235" s="76"/>
      <c r="L235" s="76"/>
      <c r="M235" s="2"/>
      <c r="P235" s="17"/>
      <c r="Q235" s="23">
        <f t="shared" si="12"/>
        <v>2</v>
      </c>
    </row>
    <row r="236" spans="1:18" ht="30" customHeight="1" x14ac:dyDescent="0.25">
      <c r="A236" s="26">
        <v>10</v>
      </c>
      <c r="B236" s="76"/>
      <c r="C236" s="76"/>
      <c r="D236" s="2"/>
      <c r="E236" s="74" t="s">
        <v>15</v>
      </c>
      <c r="F236" s="75"/>
      <c r="G236" s="2"/>
      <c r="H236" s="76"/>
      <c r="I236" s="76"/>
      <c r="J236" s="2"/>
      <c r="K236" s="76"/>
      <c r="L236" s="76"/>
      <c r="M236" s="2"/>
      <c r="P236" s="17"/>
      <c r="Q236" s="23">
        <f t="shared" si="12"/>
        <v>3</v>
      </c>
    </row>
    <row r="237" spans="1:18" ht="30" customHeight="1" x14ac:dyDescent="0.25">
      <c r="A237" s="26">
        <v>11</v>
      </c>
      <c r="B237" s="76"/>
      <c r="C237" s="76"/>
      <c r="D237" s="2"/>
      <c r="E237" s="76"/>
      <c r="F237" s="76"/>
      <c r="G237" s="2"/>
      <c r="H237" s="74" t="s">
        <v>15</v>
      </c>
      <c r="I237" s="75"/>
      <c r="J237" s="2"/>
      <c r="K237" s="76"/>
      <c r="L237" s="76"/>
      <c r="M237" s="2"/>
      <c r="P237" s="17"/>
      <c r="Q237" s="58"/>
    </row>
    <row r="238" spans="1:18" ht="30" customHeight="1" x14ac:dyDescent="0.25">
      <c r="A238" s="26">
        <v>12</v>
      </c>
      <c r="B238" s="76"/>
      <c r="C238" s="76"/>
      <c r="D238" s="2"/>
      <c r="E238" s="76"/>
      <c r="F238" s="76"/>
      <c r="G238" s="2"/>
      <c r="H238" s="76"/>
      <c r="I238" s="76"/>
      <c r="J238" s="2"/>
      <c r="K238" s="74" t="s">
        <v>15</v>
      </c>
      <c r="L238" s="75"/>
      <c r="M238" s="2"/>
      <c r="P238" s="17"/>
      <c r="Q238" s="58"/>
    </row>
    <row r="239" spans="1:18" ht="30" customHeight="1" x14ac:dyDescent="0.25">
      <c r="A239" s="29" t="s">
        <v>16</v>
      </c>
      <c r="B239" s="76"/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P239" s="17"/>
      <c r="Q239" s="58"/>
    </row>
    <row r="240" spans="1:18" ht="30" customHeight="1" x14ac:dyDescent="0.25">
      <c r="A240" s="90" t="s">
        <v>17</v>
      </c>
      <c r="B240" s="90"/>
      <c r="C240" s="90"/>
      <c r="D240" s="90"/>
      <c r="E240" s="90"/>
      <c r="F240" s="90"/>
      <c r="G240" s="90"/>
      <c r="H240" s="90" t="s">
        <v>18</v>
      </c>
      <c r="I240" s="90"/>
      <c r="J240" s="90"/>
      <c r="K240" s="90"/>
      <c r="L240" s="90"/>
      <c r="M240" s="90"/>
      <c r="P240" s="17"/>
      <c r="Q240" s="58"/>
    </row>
    <row r="241" spans="1:18" ht="54" customHeight="1" x14ac:dyDescent="0.25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P241" s="17"/>
      <c r="Q241" s="58"/>
    </row>
    <row r="242" spans="1:18" ht="35.1" customHeight="1" x14ac:dyDescent="0.25">
      <c r="A242" s="6" t="s">
        <v>9</v>
      </c>
      <c r="B242" s="82">
        <f ca="1">TODAY()</f>
        <v>43994</v>
      </c>
      <c r="C242" s="83"/>
      <c r="D242" s="84" t="str">
        <f>$S$2</f>
        <v>Skriv i S2</v>
      </c>
      <c r="E242" s="85"/>
      <c r="F242" s="85"/>
      <c r="G242" s="86"/>
      <c r="H242" s="7" t="s">
        <v>10</v>
      </c>
      <c r="I242" s="28" t="str">
        <f>Q244&amp;""&amp;IF(Q245=P244,"","-"&amp;Q245&amp;IF(Q246=P244,"","-"&amp;Q246&amp;IF(Q247=P244,"","-"&amp;Q247&amp;IF(Q248=P244,"","-"&amp;Q248&amp;IF(Q249=P244,"","-"&amp;Q249&amp;IF(Q250=P244,"","-"&amp;Q250&amp;IF(Q251=P244,"","-"&amp;Q251&amp;IF(Q252=P244,"","-"&amp;Q252&amp;IF(Q253=P244,"","-"&amp;Q253&amp;IF(Q254=P244,"","-"&amp;Q254&amp;IF(Q255=P244,"","-"&amp;Q255)))))))))))</f>
        <v>2-3-1</v>
      </c>
      <c r="J242" s="8" t="s">
        <v>11</v>
      </c>
      <c r="K242" s="27" t="str">
        <f>P247</f>
        <v>Hul 8</v>
      </c>
      <c r="L242" s="15" t="s">
        <v>20</v>
      </c>
      <c r="M242" s="13">
        <f>SUM(M223+1)</f>
        <v>14</v>
      </c>
      <c r="N242" s="9"/>
      <c r="O242" s="14"/>
      <c r="P242" s="18"/>
      <c r="Q242" s="59"/>
      <c r="R242" s="9"/>
    </row>
    <row r="243" spans="1:18" ht="30" customHeight="1" x14ac:dyDescent="0.25">
      <c r="A243" s="10" t="s">
        <v>12</v>
      </c>
      <c r="B243" s="77" t="e">
        <f>VLOOKUP(O244,'Navne blandet'!$A$3:$D$328,3,3)</f>
        <v>#N/A</v>
      </c>
      <c r="C243" s="77"/>
      <c r="D243" s="77"/>
      <c r="E243" s="77" t="e">
        <f>VLOOKUP(O245,'Navne blandet'!$A$3:$D$328,3,3)</f>
        <v>#N/A</v>
      </c>
      <c r="F243" s="77"/>
      <c r="G243" s="77"/>
      <c r="H243" s="87" t="e">
        <f>VLOOKUP(O246,'Navne blandet'!$A$3:$D$328,3,3)</f>
        <v>#N/A</v>
      </c>
      <c r="I243" s="88"/>
      <c r="J243" s="89"/>
      <c r="K243" s="77" t="e">
        <f>VLOOKUP(O247,'Navne blandet'!$A$3:$D$328,3,3)</f>
        <v>#N/A</v>
      </c>
      <c r="L243" s="77"/>
      <c r="M243" s="77"/>
      <c r="N243" s="11"/>
      <c r="O243" s="19" t="s">
        <v>19</v>
      </c>
      <c r="P243" s="16" t="s">
        <v>10</v>
      </c>
      <c r="Q243" s="23" t="s">
        <v>10</v>
      </c>
      <c r="R243" s="11"/>
    </row>
    <row r="244" spans="1:18" ht="30" customHeight="1" x14ac:dyDescent="0.25">
      <c r="A244" s="10" t="s">
        <v>13</v>
      </c>
      <c r="B244" s="77" t="e">
        <f>VLOOKUP(O244,'Navne blandet'!$A$3:$D$329,4,4)</f>
        <v>#N/A</v>
      </c>
      <c r="C244" s="77"/>
      <c r="D244" s="77"/>
      <c r="E244" s="77" t="e">
        <f>VLOOKUP(O245,'Navne blandet'!$A$3:$D$328,4,4)</f>
        <v>#N/A</v>
      </c>
      <c r="F244" s="77"/>
      <c r="G244" s="77"/>
      <c r="H244" s="77" t="e">
        <f>VLOOKUP(O246,'Navne blandet'!$A$3:$D$328,4,4)</f>
        <v>#N/A</v>
      </c>
      <c r="I244" s="77"/>
      <c r="J244" s="77"/>
      <c r="K244" s="77" t="e">
        <f>VLOOKUP(O247,'Navne blandet'!$A$3:$D$328,4,4)</f>
        <v>#N/A</v>
      </c>
      <c r="L244" s="77"/>
      <c r="M244" s="77"/>
      <c r="N244" s="11"/>
      <c r="O244" s="26"/>
      <c r="P244" s="16">
        <f>IF(P225=$P$1,1,P225+1)</f>
        <v>2</v>
      </c>
      <c r="Q244" s="57">
        <f>P244</f>
        <v>2</v>
      </c>
      <c r="R244" s="11"/>
    </row>
    <row r="245" spans="1:18" s="11" customFormat="1" ht="30" customHeight="1" x14ac:dyDescent="0.25">
      <c r="A245" s="10" t="s">
        <v>14</v>
      </c>
      <c r="B245" s="78"/>
      <c r="C245" s="78"/>
      <c r="D245" s="78"/>
      <c r="E245" s="79"/>
      <c r="F245" s="80"/>
      <c r="G245" s="81"/>
      <c r="H245" s="79"/>
      <c r="I245" s="80"/>
      <c r="J245" s="81"/>
      <c r="K245" s="79"/>
      <c r="L245" s="80"/>
      <c r="M245" s="81"/>
      <c r="O245" s="26"/>
      <c r="P245" s="16"/>
      <c r="Q245" s="23">
        <f t="shared" ref="Q245:Q255" si="13">MOD(Q244,$P$1)+1</f>
        <v>3</v>
      </c>
    </row>
    <row r="246" spans="1:18" ht="30" customHeight="1" x14ac:dyDescent="0.25">
      <c r="A246" s="26">
        <v>1</v>
      </c>
      <c r="B246" s="74" t="s">
        <v>15</v>
      </c>
      <c r="C246" s="75"/>
      <c r="D246" s="2"/>
      <c r="E246" s="76"/>
      <c r="F246" s="76"/>
      <c r="G246" s="2"/>
      <c r="H246" s="76"/>
      <c r="I246" s="76"/>
      <c r="J246" s="2"/>
      <c r="K246" s="76"/>
      <c r="L246" s="76"/>
      <c r="M246" s="2"/>
      <c r="O246" s="26"/>
      <c r="P246" s="16" t="s">
        <v>11</v>
      </c>
      <c r="Q246" s="23">
        <f t="shared" si="13"/>
        <v>1</v>
      </c>
    </row>
    <row r="247" spans="1:18" ht="30" customHeight="1" x14ac:dyDescent="0.25">
      <c r="A247" s="26">
        <v>2</v>
      </c>
      <c r="B247" s="76"/>
      <c r="C247" s="76"/>
      <c r="D247" s="2"/>
      <c r="E247" s="74" t="s">
        <v>15</v>
      </c>
      <c r="F247" s="75"/>
      <c r="G247" s="2"/>
      <c r="H247" s="76"/>
      <c r="I247" s="76"/>
      <c r="J247" s="2"/>
      <c r="K247" s="76"/>
      <c r="L247" s="76"/>
      <c r="M247" s="2"/>
      <c r="O247" s="26"/>
      <c r="P247" s="23" t="str">
        <f>IF(MOD(M242,3)=1,IF(P228="Start","Hul 2",IF(P228="Hul 2","Hul 4",IF(P228="Hul 4","Hul 6",IF(P228="Hul 6","Hul 8",IF(P228="Hul 8","Hul 10",IF(P228="Hul 10","Hul 1",IF(P228="Hul 1","Hul 3",IF(P228="Hul 3","Hul 5",IF(P228="Hul 5","Hul 7",IF(P228="Hul 7","Hul 9",IF(P228="Hul 9","Start",P228))))))))))),P228)</f>
        <v>Hul 8</v>
      </c>
      <c r="Q247" s="23">
        <f t="shared" si="13"/>
        <v>2</v>
      </c>
    </row>
    <row r="248" spans="1:18" ht="30" customHeight="1" x14ac:dyDescent="0.25">
      <c r="A248" s="26">
        <v>3</v>
      </c>
      <c r="B248" s="76"/>
      <c r="C248" s="76"/>
      <c r="D248" s="2"/>
      <c r="E248" s="76"/>
      <c r="F248" s="76"/>
      <c r="G248" s="2"/>
      <c r="H248" s="74" t="s">
        <v>15</v>
      </c>
      <c r="I248" s="75"/>
      <c r="J248" s="2"/>
      <c r="K248" s="76"/>
      <c r="L248" s="76"/>
      <c r="M248" s="2"/>
      <c r="P248" s="17"/>
      <c r="Q248" s="23">
        <f t="shared" si="13"/>
        <v>3</v>
      </c>
    </row>
    <row r="249" spans="1:18" ht="30" customHeight="1" x14ac:dyDescent="0.25">
      <c r="A249" s="26">
        <v>4</v>
      </c>
      <c r="B249" s="76"/>
      <c r="C249" s="76"/>
      <c r="D249" s="2"/>
      <c r="E249" s="76"/>
      <c r="F249" s="76"/>
      <c r="G249" s="2"/>
      <c r="H249" s="76"/>
      <c r="I249" s="76"/>
      <c r="J249" s="2"/>
      <c r="K249" s="74" t="s">
        <v>15</v>
      </c>
      <c r="L249" s="75"/>
      <c r="M249" s="2"/>
      <c r="P249" s="17"/>
      <c r="Q249" s="23">
        <f t="shared" si="13"/>
        <v>1</v>
      </c>
    </row>
    <row r="250" spans="1:18" ht="30" customHeight="1" x14ac:dyDescent="0.25">
      <c r="A250" s="26">
        <v>5</v>
      </c>
      <c r="B250" s="74" t="s">
        <v>15</v>
      </c>
      <c r="C250" s="75"/>
      <c r="D250" s="2"/>
      <c r="E250" s="76"/>
      <c r="F250" s="76"/>
      <c r="G250" s="2"/>
      <c r="H250" s="76"/>
      <c r="I250" s="76"/>
      <c r="J250" s="2"/>
      <c r="K250" s="76"/>
      <c r="L250" s="76"/>
      <c r="M250" s="2"/>
      <c r="P250" s="17"/>
      <c r="Q250" s="23">
        <f t="shared" si="13"/>
        <v>2</v>
      </c>
    </row>
    <row r="251" spans="1:18" ht="30" customHeight="1" x14ac:dyDescent="0.25">
      <c r="A251" s="26">
        <v>6</v>
      </c>
      <c r="B251" s="76"/>
      <c r="C251" s="76"/>
      <c r="D251" s="2"/>
      <c r="E251" s="74" t="s">
        <v>15</v>
      </c>
      <c r="F251" s="75"/>
      <c r="G251" s="2"/>
      <c r="H251" s="76"/>
      <c r="I251" s="76"/>
      <c r="J251" s="2"/>
      <c r="K251" s="76"/>
      <c r="L251" s="76"/>
      <c r="M251" s="2"/>
      <c r="P251" s="17"/>
      <c r="Q251" s="23">
        <f t="shared" si="13"/>
        <v>3</v>
      </c>
    </row>
    <row r="252" spans="1:18" ht="30" customHeight="1" x14ac:dyDescent="0.25">
      <c r="A252" s="26">
        <v>7</v>
      </c>
      <c r="B252" s="76"/>
      <c r="C252" s="76"/>
      <c r="D252" s="2"/>
      <c r="E252" s="76"/>
      <c r="F252" s="76"/>
      <c r="G252" s="2"/>
      <c r="H252" s="74" t="s">
        <v>15</v>
      </c>
      <c r="I252" s="75"/>
      <c r="J252" s="2"/>
      <c r="K252" s="76"/>
      <c r="L252" s="76"/>
      <c r="M252" s="2"/>
      <c r="P252" s="17"/>
      <c r="Q252" s="23">
        <f t="shared" si="13"/>
        <v>1</v>
      </c>
    </row>
    <row r="253" spans="1:18" ht="30" customHeight="1" x14ac:dyDescent="0.25">
      <c r="A253" s="26">
        <v>8</v>
      </c>
      <c r="B253" s="76"/>
      <c r="C253" s="76"/>
      <c r="D253" s="2"/>
      <c r="E253" s="76"/>
      <c r="F253" s="76"/>
      <c r="G253" s="2"/>
      <c r="H253" s="76"/>
      <c r="I253" s="76"/>
      <c r="J253" s="2"/>
      <c r="K253" s="74" t="s">
        <v>15</v>
      </c>
      <c r="L253" s="75"/>
      <c r="M253" s="2"/>
      <c r="P253" s="17"/>
      <c r="Q253" s="23">
        <f t="shared" si="13"/>
        <v>2</v>
      </c>
    </row>
    <row r="254" spans="1:18" ht="30" customHeight="1" x14ac:dyDescent="0.25">
      <c r="A254" s="26">
        <v>9</v>
      </c>
      <c r="B254" s="74" t="s">
        <v>15</v>
      </c>
      <c r="C254" s="75"/>
      <c r="D254" s="2"/>
      <c r="E254" s="76"/>
      <c r="F254" s="76"/>
      <c r="G254" s="2"/>
      <c r="H254" s="76"/>
      <c r="I254" s="76"/>
      <c r="J254" s="2"/>
      <c r="K254" s="76"/>
      <c r="L254" s="76"/>
      <c r="M254" s="2"/>
      <c r="P254" s="17"/>
      <c r="Q254" s="23">
        <f t="shared" si="13"/>
        <v>3</v>
      </c>
    </row>
    <row r="255" spans="1:18" ht="30" customHeight="1" x14ac:dyDescent="0.25">
      <c r="A255" s="26">
        <v>10</v>
      </c>
      <c r="B255" s="76"/>
      <c r="C255" s="76"/>
      <c r="D255" s="2"/>
      <c r="E255" s="74" t="s">
        <v>15</v>
      </c>
      <c r="F255" s="75"/>
      <c r="G255" s="2"/>
      <c r="H255" s="76"/>
      <c r="I255" s="76"/>
      <c r="J255" s="2"/>
      <c r="K255" s="76"/>
      <c r="L255" s="76"/>
      <c r="M255" s="2"/>
      <c r="P255" s="17"/>
      <c r="Q255" s="23">
        <f t="shared" si="13"/>
        <v>1</v>
      </c>
    </row>
    <row r="256" spans="1:18" ht="30" customHeight="1" x14ac:dyDescent="0.25">
      <c r="A256" s="26">
        <v>11</v>
      </c>
      <c r="B256" s="76"/>
      <c r="C256" s="76"/>
      <c r="D256" s="2"/>
      <c r="E256" s="76"/>
      <c r="F256" s="76"/>
      <c r="G256" s="2"/>
      <c r="H256" s="74" t="s">
        <v>15</v>
      </c>
      <c r="I256" s="75"/>
      <c r="J256" s="2"/>
      <c r="K256" s="76"/>
      <c r="L256" s="76"/>
      <c r="M256" s="2"/>
      <c r="P256" s="17"/>
      <c r="Q256" s="58"/>
    </row>
    <row r="257" spans="1:18" ht="30" customHeight="1" x14ac:dyDescent="0.25">
      <c r="A257" s="26">
        <v>12</v>
      </c>
      <c r="B257" s="76"/>
      <c r="C257" s="76"/>
      <c r="D257" s="2"/>
      <c r="E257" s="76"/>
      <c r="F257" s="76"/>
      <c r="G257" s="2"/>
      <c r="H257" s="76"/>
      <c r="I257" s="76"/>
      <c r="J257" s="2"/>
      <c r="K257" s="74" t="s">
        <v>15</v>
      </c>
      <c r="L257" s="75"/>
      <c r="M257" s="2"/>
      <c r="P257" s="17"/>
      <c r="Q257" s="58"/>
    </row>
    <row r="258" spans="1:18" ht="30" customHeight="1" x14ac:dyDescent="0.25">
      <c r="A258" s="29" t="s">
        <v>16</v>
      </c>
      <c r="B258" s="76"/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P258" s="17"/>
      <c r="Q258" s="58"/>
    </row>
    <row r="259" spans="1:18" ht="30" customHeight="1" x14ac:dyDescent="0.25">
      <c r="A259" s="90" t="s">
        <v>17</v>
      </c>
      <c r="B259" s="90"/>
      <c r="C259" s="90"/>
      <c r="D259" s="90"/>
      <c r="E259" s="90"/>
      <c r="F259" s="90"/>
      <c r="G259" s="90"/>
      <c r="H259" s="90" t="s">
        <v>18</v>
      </c>
      <c r="I259" s="90"/>
      <c r="J259" s="90"/>
      <c r="K259" s="90"/>
      <c r="L259" s="90"/>
      <c r="M259" s="90"/>
      <c r="P259" s="17"/>
      <c r="Q259" s="58"/>
    </row>
    <row r="260" spans="1:18" ht="35.1" customHeight="1" x14ac:dyDescent="0.25">
      <c r="A260" s="6" t="s">
        <v>9</v>
      </c>
      <c r="B260" s="82">
        <f ca="1">TODAY()</f>
        <v>43994</v>
      </c>
      <c r="C260" s="83"/>
      <c r="D260" s="84" t="str">
        <f>$S$2</f>
        <v>Skriv i S2</v>
      </c>
      <c r="E260" s="85"/>
      <c r="F260" s="85"/>
      <c r="G260" s="86"/>
      <c r="H260" s="7" t="s">
        <v>10</v>
      </c>
      <c r="I260" s="28" t="str">
        <f>Q262&amp;""&amp;IF(Q263=P262,"","-"&amp;Q263&amp;IF(Q264=P262,"","-"&amp;Q264&amp;IF(Q265=P262,"","-"&amp;Q265&amp;IF(Q266=P262,"","-"&amp;Q266&amp;IF(Q267=P262,"","-"&amp;Q267&amp;IF(Q268=P262,"","-"&amp;Q268&amp;IF(Q269=P262,"","-"&amp;Q269&amp;IF(Q270=P262,"","-"&amp;Q270&amp;IF(Q271=P262,"","-"&amp;Q271&amp;IF(Q272=P262,"","-"&amp;Q272&amp;IF(Q273=P262,"","-"&amp;Q273)))))))))))</f>
        <v>3-1-2</v>
      </c>
      <c r="J260" s="8" t="s">
        <v>11</v>
      </c>
      <c r="K260" s="27" t="str">
        <f>P265</f>
        <v>Hul 8</v>
      </c>
      <c r="L260" s="15" t="s">
        <v>20</v>
      </c>
      <c r="M260" s="13">
        <f>M242+1</f>
        <v>15</v>
      </c>
      <c r="N260" s="9"/>
      <c r="O260" s="14"/>
      <c r="P260" s="18"/>
      <c r="Q260" s="59"/>
      <c r="R260" s="9"/>
    </row>
    <row r="261" spans="1:18" ht="30" customHeight="1" x14ac:dyDescent="0.25">
      <c r="A261" s="10" t="s">
        <v>12</v>
      </c>
      <c r="B261" s="77" t="e">
        <f>VLOOKUP(O262,'Navne blandet'!$A$3:$D$328,3,3)</f>
        <v>#N/A</v>
      </c>
      <c r="C261" s="77"/>
      <c r="D261" s="77"/>
      <c r="E261" s="77" t="e">
        <f>VLOOKUP(O263,'Navne blandet'!$A$3:$D$328,3,3)</f>
        <v>#N/A</v>
      </c>
      <c r="F261" s="77"/>
      <c r="G261" s="77"/>
      <c r="H261" s="87" t="e">
        <f>VLOOKUP(O264,'Navne blandet'!$A$3:$D$328,3,3)</f>
        <v>#N/A</v>
      </c>
      <c r="I261" s="88"/>
      <c r="J261" s="89"/>
      <c r="K261" s="77" t="e">
        <f>VLOOKUP(O265,'Navne blandet'!$A$3:$D$328,3,3)</f>
        <v>#N/A</v>
      </c>
      <c r="L261" s="77"/>
      <c r="M261" s="77"/>
      <c r="N261" s="11"/>
      <c r="O261" s="19" t="s">
        <v>19</v>
      </c>
      <c r="P261" s="24" t="s">
        <v>10</v>
      </c>
      <c r="Q261" s="23" t="s">
        <v>10</v>
      </c>
      <c r="R261" s="11"/>
    </row>
    <row r="262" spans="1:18" ht="30" customHeight="1" x14ac:dyDescent="0.25">
      <c r="A262" s="10" t="s">
        <v>13</v>
      </c>
      <c r="B262" s="77" t="e">
        <f>VLOOKUP(O262,'Navne blandet'!$A$3:$D$329,4,4)</f>
        <v>#N/A</v>
      </c>
      <c r="C262" s="77"/>
      <c r="D262" s="77"/>
      <c r="E262" s="77" t="e">
        <f>VLOOKUP(O263,'Navne blandet'!$A$3:$D$328,4,4)</f>
        <v>#N/A</v>
      </c>
      <c r="F262" s="77"/>
      <c r="G262" s="77"/>
      <c r="H262" s="77" t="e">
        <f>VLOOKUP(O264,'Navne blandet'!$A$3:$D$328,4,4)</f>
        <v>#N/A</v>
      </c>
      <c r="I262" s="77"/>
      <c r="J262" s="77"/>
      <c r="K262" s="77" t="e">
        <f>VLOOKUP(O265,'Navne blandet'!$A$3:$D$328,4,4)</f>
        <v>#N/A</v>
      </c>
      <c r="L262" s="77"/>
      <c r="M262" s="77"/>
      <c r="N262" s="11"/>
      <c r="O262" s="26"/>
      <c r="P262" s="16">
        <f>IF(P244=$P$1,1,P244+1)</f>
        <v>3</v>
      </c>
      <c r="Q262" s="57">
        <f>P262</f>
        <v>3</v>
      </c>
      <c r="R262" s="11"/>
    </row>
    <row r="263" spans="1:18" s="11" customFormat="1" ht="30" customHeight="1" x14ac:dyDescent="0.25">
      <c r="A263" s="10" t="s">
        <v>14</v>
      </c>
      <c r="B263" s="78"/>
      <c r="C263" s="78"/>
      <c r="D263" s="78"/>
      <c r="E263" s="79"/>
      <c r="F263" s="80"/>
      <c r="G263" s="81"/>
      <c r="H263" s="79"/>
      <c r="I263" s="80"/>
      <c r="J263" s="81"/>
      <c r="K263" s="79"/>
      <c r="L263" s="80"/>
      <c r="M263" s="81"/>
      <c r="O263" s="26"/>
      <c r="P263" s="24"/>
      <c r="Q263" s="23">
        <f t="shared" ref="Q263:Q273" si="14">MOD(Q262,$P$1)+1</f>
        <v>1</v>
      </c>
    </row>
    <row r="264" spans="1:18" ht="30" customHeight="1" x14ac:dyDescent="0.25">
      <c r="A264" s="26">
        <v>1</v>
      </c>
      <c r="B264" s="74" t="s">
        <v>15</v>
      </c>
      <c r="C264" s="75"/>
      <c r="D264" s="2"/>
      <c r="E264" s="76"/>
      <c r="F264" s="76"/>
      <c r="G264" s="2"/>
      <c r="H264" s="76"/>
      <c r="I264" s="76"/>
      <c r="J264" s="2"/>
      <c r="K264" s="76"/>
      <c r="L264" s="76"/>
      <c r="M264" s="2"/>
      <c r="O264" s="26"/>
      <c r="P264" s="24" t="s">
        <v>11</v>
      </c>
      <c r="Q264" s="23">
        <f t="shared" si="14"/>
        <v>2</v>
      </c>
    </row>
    <row r="265" spans="1:18" ht="30" customHeight="1" x14ac:dyDescent="0.25">
      <c r="A265" s="26">
        <v>2</v>
      </c>
      <c r="B265" s="76"/>
      <c r="C265" s="76"/>
      <c r="D265" s="2"/>
      <c r="E265" s="74" t="s">
        <v>15</v>
      </c>
      <c r="F265" s="75"/>
      <c r="G265" s="2"/>
      <c r="H265" s="76"/>
      <c r="I265" s="76"/>
      <c r="J265" s="2"/>
      <c r="K265" s="76"/>
      <c r="L265" s="76"/>
      <c r="M265" s="2"/>
      <c r="O265" s="26"/>
      <c r="P265" s="23" t="str">
        <f>IF(MOD(M260,3)=1,IF(P247="Start","Hul 2",IF(P247="Hul 2","Hul 4",IF(P247="Hul 4","Hul 6",IF(P247="Hul 6","Hul 8",IF(P247="Hul 8","Hul 10",IF(P247="Hul 10","Hul 1",IF(P247="Hul 1","Hul 3",IF(P247="Hul 3","Hul 5",IF(P247="Hul 5","Hul 7",IF(P247="Hul 7","Hul 9",IF(P247="Hul 9","Start",P247))))))))))),P247)</f>
        <v>Hul 8</v>
      </c>
      <c r="Q265" s="23">
        <f t="shared" si="14"/>
        <v>3</v>
      </c>
    </row>
    <row r="266" spans="1:18" ht="30" customHeight="1" x14ac:dyDescent="0.25">
      <c r="A266" s="26">
        <v>3</v>
      </c>
      <c r="B266" s="76"/>
      <c r="C266" s="76"/>
      <c r="D266" s="2"/>
      <c r="E266" s="76"/>
      <c r="F266" s="76"/>
      <c r="G266" s="2"/>
      <c r="H266" s="74" t="s">
        <v>15</v>
      </c>
      <c r="I266" s="75"/>
      <c r="J266" s="2"/>
      <c r="K266" s="76"/>
      <c r="L266" s="76"/>
      <c r="M266" s="2"/>
      <c r="P266" s="17"/>
      <c r="Q266" s="23">
        <f t="shared" si="14"/>
        <v>1</v>
      </c>
    </row>
    <row r="267" spans="1:18" ht="30" customHeight="1" x14ac:dyDescent="0.25">
      <c r="A267" s="26">
        <v>4</v>
      </c>
      <c r="B267" s="76"/>
      <c r="C267" s="76"/>
      <c r="D267" s="2"/>
      <c r="E267" s="76"/>
      <c r="F267" s="76"/>
      <c r="G267" s="2"/>
      <c r="H267" s="76"/>
      <c r="I267" s="76"/>
      <c r="J267" s="2"/>
      <c r="K267" s="74" t="s">
        <v>15</v>
      </c>
      <c r="L267" s="75"/>
      <c r="M267" s="2"/>
      <c r="P267" s="17"/>
      <c r="Q267" s="23">
        <f t="shared" si="14"/>
        <v>2</v>
      </c>
    </row>
    <row r="268" spans="1:18" ht="30" customHeight="1" x14ac:dyDescent="0.25">
      <c r="A268" s="26">
        <v>5</v>
      </c>
      <c r="B268" s="74" t="s">
        <v>15</v>
      </c>
      <c r="C268" s="75"/>
      <c r="D268" s="2"/>
      <c r="E268" s="76"/>
      <c r="F268" s="76"/>
      <c r="G268" s="2"/>
      <c r="H268" s="76"/>
      <c r="I268" s="76"/>
      <c r="J268" s="2"/>
      <c r="K268" s="76"/>
      <c r="L268" s="76"/>
      <c r="M268" s="2"/>
      <c r="P268" s="17"/>
      <c r="Q268" s="23">
        <f t="shared" si="14"/>
        <v>3</v>
      </c>
    </row>
    <row r="269" spans="1:18" ht="30" customHeight="1" x14ac:dyDescent="0.25">
      <c r="A269" s="26">
        <v>6</v>
      </c>
      <c r="B269" s="76"/>
      <c r="C269" s="76"/>
      <c r="D269" s="2"/>
      <c r="E269" s="74" t="s">
        <v>15</v>
      </c>
      <c r="F269" s="75"/>
      <c r="G269" s="2"/>
      <c r="H269" s="76"/>
      <c r="I269" s="76"/>
      <c r="J269" s="2"/>
      <c r="K269" s="76"/>
      <c r="L269" s="76"/>
      <c r="M269" s="2"/>
      <c r="P269" s="17"/>
      <c r="Q269" s="23">
        <f t="shared" si="14"/>
        <v>1</v>
      </c>
    </row>
    <row r="270" spans="1:18" ht="30" customHeight="1" x14ac:dyDescent="0.25">
      <c r="A270" s="26">
        <v>7</v>
      </c>
      <c r="B270" s="76"/>
      <c r="C270" s="76"/>
      <c r="D270" s="2"/>
      <c r="E270" s="76"/>
      <c r="F270" s="76"/>
      <c r="G270" s="2"/>
      <c r="H270" s="74" t="s">
        <v>15</v>
      </c>
      <c r="I270" s="75"/>
      <c r="J270" s="2"/>
      <c r="K270" s="76"/>
      <c r="L270" s="76"/>
      <c r="M270" s="2"/>
      <c r="P270" s="17"/>
      <c r="Q270" s="23">
        <f t="shared" si="14"/>
        <v>2</v>
      </c>
    </row>
    <row r="271" spans="1:18" ht="30" customHeight="1" x14ac:dyDescent="0.25">
      <c r="A271" s="26">
        <v>8</v>
      </c>
      <c r="B271" s="76"/>
      <c r="C271" s="76"/>
      <c r="D271" s="2"/>
      <c r="E271" s="76"/>
      <c r="F271" s="76"/>
      <c r="G271" s="2"/>
      <c r="H271" s="76"/>
      <c r="I271" s="76"/>
      <c r="J271" s="2"/>
      <c r="K271" s="74" t="s">
        <v>15</v>
      </c>
      <c r="L271" s="75"/>
      <c r="M271" s="2"/>
      <c r="P271" s="17"/>
      <c r="Q271" s="23">
        <f t="shared" si="14"/>
        <v>3</v>
      </c>
    </row>
    <row r="272" spans="1:18" ht="30" customHeight="1" x14ac:dyDescent="0.25">
      <c r="A272" s="26">
        <v>9</v>
      </c>
      <c r="B272" s="74" t="s">
        <v>15</v>
      </c>
      <c r="C272" s="75"/>
      <c r="D272" s="2"/>
      <c r="E272" s="76"/>
      <c r="F272" s="76"/>
      <c r="G272" s="2"/>
      <c r="H272" s="76"/>
      <c r="I272" s="76"/>
      <c r="J272" s="2"/>
      <c r="K272" s="76"/>
      <c r="L272" s="76"/>
      <c r="M272" s="2"/>
      <c r="P272" s="17"/>
      <c r="Q272" s="23">
        <f t="shared" si="14"/>
        <v>1</v>
      </c>
    </row>
    <row r="273" spans="1:18" ht="30" customHeight="1" x14ac:dyDescent="0.25">
      <c r="A273" s="26">
        <v>10</v>
      </c>
      <c r="B273" s="76"/>
      <c r="C273" s="76"/>
      <c r="D273" s="2"/>
      <c r="E273" s="74" t="s">
        <v>15</v>
      </c>
      <c r="F273" s="75"/>
      <c r="G273" s="2"/>
      <c r="H273" s="76"/>
      <c r="I273" s="76"/>
      <c r="J273" s="2"/>
      <c r="K273" s="76"/>
      <c r="L273" s="76"/>
      <c r="M273" s="2"/>
      <c r="P273" s="17"/>
      <c r="Q273" s="23">
        <f t="shared" si="14"/>
        <v>2</v>
      </c>
    </row>
    <row r="274" spans="1:18" ht="30" customHeight="1" x14ac:dyDescent="0.25">
      <c r="A274" s="26">
        <v>11</v>
      </c>
      <c r="B274" s="76"/>
      <c r="C274" s="76"/>
      <c r="D274" s="2"/>
      <c r="E274" s="76"/>
      <c r="F274" s="76"/>
      <c r="G274" s="2"/>
      <c r="H274" s="74" t="s">
        <v>15</v>
      </c>
      <c r="I274" s="75"/>
      <c r="J274" s="2"/>
      <c r="K274" s="76"/>
      <c r="L274" s="76"/>
      <c r="M274" s="2"/>
      <c r="P274" s="17"/>
      <c r="Q274" s="58"/>
    </row>
    <row r="275" spans="1:18" ht="30" customHeight="1" x14ac:dyDescent="0.25">
      <c r="A275" s="26">
        <v>12</v>
      </c>
      <c r="B275" s="76"/>
      <c r="C275" s="76"/>
      <c r="D275" s="2"/>
      <c r="E275" s="76"/>
      <c r="F275" s="76"/>
      <c r="G275" s="2"/>
      <c r="H275" s="76"/>
      <c r="I275" s="76"/>
      <c r="J275" s="2"/>
      <c r="K275" s="74" t="s">
        <v>15</v>
      </c>
      <c r="L275" s="75"/>
      <c r="M275" s="2"/>
      <c r="P275" s="17"/>
      <c r="Q275" s="58"/>
    </row>
    <row r="276" spans="1:18" ht="30" customHeight="1" x14ac:dyDescent="0.25">
      <c r="A276" s="29" t="s">
        <v>16</v>
      </c>
      <c r="B276" s="76"/>
      <c r="C276" s="76"/>
      <c r="D276" s="76"/>
      <c r="E276" s="76"/>
      <c r="F276" s="76"/>
      <c r="G276" s="76"/>
      <c r="H276" s="76"/>
      <c r="I276" s="76"/>
      <c r="J276" s="76"/>
      <c r="K276" s="76"/>
      <c r="L276" s="76"/>
      <c r="M276" s="76"/>
      <c r="P276" s="17"/>
      <c r="Q276" s="58"/>
    </row>
    <row r="277" spans="1:18" ht="30" customHeight="1" x14ac:dyDescent="0.25">
      <c r="A277" s="90" t="s">
        <v>17</v>
      </c>
      <c r="B277" s="90"/>
      <c r="C277" s="90"/>
      <c r="D277" s="90"/>
      <c r="E277" s="90"/>
      <c r="F277" s="90"/>
      <c r="G277" s="90"/>
      <c r="H277" s="90" t="s">
        <v>18</v>
      </c>
      <c r="I277" s="90"/>
      <c r="J277" s="90"/>
      <c r="K277" s="90"/>
      <c r="L277" s="90"/>
      <c r="M277" s="90"/>
      <c r="P277" s="17"/>
      <c r="Q277" s="58"/>
    </row>
    <row r="278" spans="1:18" ht="54" customHeight="1" x14ac:dyDescent="0.2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P278" s="17"/>
      <c r="Q278" s="58"/>
    </row>
    <row r="279" spans="1:18" ht="35.1" customHeight="1" x14ac:dyDescent="0.25">
      <c r="A279" s="6" t="s">
        <v>9</v>
      </c>
      <c r="B279" s="82">
        <f ca="1">TODAY()</f>
        <v>43994</v>
      </c>
      <c r="C279" s="83"/>
      <c r="D279" s="84" t="str">
        <f>$S$2</f>
        <v>Skriv i S2</v>
      </c>
      <c r="E279" s="85"/>
      <c r="F279" s="85"/>
      <c r="G279" s="86"/>
      <c r="H279" s="7" t="s">
        <v>10</v>
      </c>
      <c r="I279" s="28" t="str">
        <f>Q281&amp;""&amp;IF(Q282=P281,"","-"&amp;Q282&amp;IF(Q283=P281,"","-"&amp;Q283&amp;IF(Q284=P281,"","-"&amp;Q284&amp;IF(Q285=P281,"","-"&amp;Q285&amp;IF(Q286=P281,"","-"&amp;Q286&amp;IF(Q287=P281,"","-"&amp;Q287&amp;IF(Q288=P281,"","-"&amp;Q288&amp;IF(Q289=P281,"","-"&amp;Q289&amp;IF(Q290=P281,"","-"&amp;Q290&amp;IF(Q291=P281,"","-"&amp;Q291&amp;IF(Q292=P281,"","-"&amp;Q292)))))))))))</f>
        <v>1-2-3</v>
      </c>
      <c r="J279" s="8" t="s">
        <v>11</v>
      </c>
      <c r="K279" s="27" t="str">
        <f>P284</f>
        <v>Hul 10</v>
      </c>
      <c r="L279" s="15" t="s">
        <v>20</v>
      </c>
      <c r="M279" s="13">
        <f>SUM(M260+1)</f>
        <v>16</v>
      </c>
      <c r="N279" s="9"/>
      <c r="O279" s="14"/>
      <c r="P279" s="18"/>
      <c r="Q279" s="59"/>
      <c r="R279" s="9"/>
    </row>
    <row r="280" spans="1:18" ht="30" customHeight="1" x14ac:dyDescent="0.25">
      <c r="A280" s="10" t="s">
        <v>12</v>
      </c>
      <c r="B280" s="77" t="e">
        <f>VLOOKUP(O281,'Navne blandet'!$A$3:$D$328,3,3)</f>
        <v>#N/A</v>
      </c>
      <c r="C280" s="77"/>
      <c r="D280" s="77"/>
      <c r="E280" s="77" t="e">
        <f>VLOOKUP(O282,'Navne blandet'!$A$3:$D$328,3,3)</f>
        <v>#N/A</v>
      </c>
      <c r="F280" s="77"/>
      <c r="G280" s="77"/>
      <c r="H280" s="87" t="e">
        <f>VLOOKUP(O283,'Navne blandet'!$A$3:$D$328,3,3)</f>
        <v>#N/A</v>
      </c>
      <c r="I280" s="88"/>
      <c r="J280" s="89"/>
      <c r="K280" s="77" t="e">
        <f>VLOOKUP(O284,'Navne blandet'!$A$3:$D$328,3,3)</f>
        <v>#N/A</v>
      </c>
      <c r="L280" s="77"/>
      <c r="M280" s="77"/>
      <c r="N280" s="11"/>
      <c r="O280" s="19" t="s">
        <v>19</v>
      </c>
      <c r="P280" s="16" t="s">
        <v>10</v>
      </c>
      <c r="Q280" s="23" t="s">
        <v>10</v>
      </c>
      <c r="R280" s="11"/>
    </row>
    <row r="281" spans="1:18" ht="30" customHeight="1" x14ac:dyDescent="0.25">
      <c r="A281" s="10" t="s">
        <v>13</v>
      </c>
      <c r="B281" s="77" t="e">
        <f>VLOOKUP(O281,'Navne blandet'!$A$3:$D$329,4,4)</f>
        <v>#N/A</v>
      </c>
      <c r="C281" s="77"/>
      <c r="D281" s="77"/>
      <c r="E281" s="77" t="e">
        <f>VLOOKUP(O282,'Navne blandet'!$A$3:$D$328,4,4)</f>
        <v>#N/A</v>
      </c>
      <c r="F281" s="77"/>
      <c r="G281" s="77"/>
      <c r="H281" s="77" t="e">
        <f>VLOOKUP(O283,'Navne blandet'!$A$3:$D$328,4,4)</f>
        <v>#N/A</v>
      </c>
      <c r="I281" s="77"/>
      <c r="J281" s="77"/>
      <c r="K281" s="77" t="e">
        <f>VLOOKUP(O284,'Navne blandet'!$A$3:$D$328,4,4)</f>
        <v>#N/A</v>
      </c>
      <c r="L281" s="77"/>
      <c r="M281" s="77"/>
      <c r="N281" s="11"/>
      <c r="O281" s="26"/>
      <c r="P281" s="16">
        <f>IF(P262=$P$1,1,P262+1)</f>
        <v>1</v>
      </c>
      <c r="Q281" s="57">
        <f>P281</f>
        <v>1</v>
      </c>
      <c r="R281" s="11"/>
    </row>
    <row r="282" spans="1:18" s="11" customFormat="1" ht="30" customHeight="1" x14ac:dyDescent="0.25">
      <c r="A282" s="10" t="s">
        <v>14</v>
      </c>
      <c r="B282" s="78"/>
      <c r="C282" s="78"/>
      <c r="D282" s="78"/>
      <c r="E282" s="79"/>
      <c r="F282" s="80"/>
      <c r="G282" s="81"/>
      <c r="H282" s="79"/>
      <c r="I282" s="80"/>
      <c r="J282" s="81"/>
      <c r="K282" s="79"/>
      <c r="L282" s="80"/>
      <c r="M282" s="81"/>
      <c r="O282" s="26"/>
      <c r="P282" s="16"/>
      <c r="Q282" s="23">
        <f t="shared" ref="Q282:Q292" si="15">MOD(Q281,$P$1)+1</f>
        <v>2</v>
      </c>
    </row>
    <row r="283" spans="1:18" ht="30" customHeight="1" x14ac:dyDescent="0.25">
      <c r="A283" s="26">
        <v>1</v>
      </c>
      <c r="B283" s="74" t="s">
        <v>15</v>
      </c>
      <c r="C283" s="75"/>
      <c r="D283" s="2"/>
      <c r="E283" s="76"/>
      <c r="F283" s="76"/>
      <c r="G283" s="2"/>
      <c r="H283" s="76"/>
      <c r="I283" s="76"/>
      <c r="J283" s="2"/>
      <c r="K283" s="76"/>
      <c r="L283" s="76"/>
      <c r="M283" s="2"/>
      <c r="O283" s="26"/>
      <c r="P283" s="16" t="s">
        <v>11</v>
      </c>
      <c r="Q283" s="23">
        <f t="shared" si="15"/>
        <v>3</v>
      </c>
    </row>
    <row r="284" spans="1:18" ht="30" customHeight="1" x14ac:dyDescent="0.25">
      <c r="A284" s="26">
        <v>2</v>
      </c>
      <c r="B284" s="76"/>
      <c r="C284" s="76"/>
      <c r="D284" s="2"/>
      <c r="E284" s="74" t="s">
        <v>15</v>
      </c>
      <c r="F284" s="75"/>
      <c r="G284" s="2"/>
      <c r="H284" s="76"/>
      <c r="I284" s="76"/>
      <c r="J284" s="2"/>
      <c r="K284" s="76"/>
      <c r="L284" s="76"/>
      <c r="M284" s="2"/>
      <c r="O284" s="26"/>
      <c r="P284" s="23" t="str">
        <f>IF(MOD(M279,3)=1,IF(P265="Start","Hul 2",IF(P265="Hul 2","Hul 4",IF(P265="Hul 4","Hul 6",IF(P265="Hul 6","Hul 8",IF(P265="Hul 8","Hul 10",IF(P265="Hul 10","Hul 1",IF(P265="Hul 1","Hul 3",IF(P265="Hul 3","Hul 5",IF(P265="Hul 5","Hul 7",IF(P265="Hul 7","Hul 9",IF(P265="Hul 9","Start",P265))))))))))),P265)</f>
        <v>Hul 10</v>
      </c>
      <c r="Q284" s="23">
        <f t="shared" si="15"/>
        <v>1</v>
      </c>
    </row>
    <row r="285" spans="1:18" ht="30" customHeight="1" x14ac:dyDescent="0.25">
      <c r="A285" s="26">
        <v>3</v>
      </c>
      <c r="B285" s="76"/>
      <c r="C285" s="76"/>
      <c r="D285" s="2"/>
      <c r="E285" s="76"/>
      <c r="F285" s="76"/>
      <c r="G285" s="2"/>
      <c r="H285" s="74" t="s">
        <v>15</v>
      </c>
      <c r="I285" s="75"/>
      <c r="J285" s="2"/>
      <c r="K285" s="76"/>
      <c r="L285" s="76"/>
      <c r="M285" s="2"/>
      <c r="P285" s="17"/>
      <c r="Q285" s="23">
        <f t="shared" si="15"/>
        <v>2</v>
      </c>
    </row>
    <row r="286" spans="1:18" ht="30" customHeight="1" x14ac:dyDescent="0.25">
      <c r="A286" s="26">
        <v>4</v>
      </c>
      <c r="B286" s="76"/>
      <c r="C286" s="76"/>
      <c r="D286" s="2"/>
      <c r="E286" s="76"/>
      <c r="F286" s="76"/>
      <c r="G286" s="2"/>
      <c r="H286" s="76"/>
      <c r="I286" s="76"/>
      <c r="J286" s="2"/>
      <c r="K286" s="74" t="s">
        <v>15</v>
      </c>
      <c r="L286" s="75"/>
      <c r="M286" s="2"/>
      <c r="P286" s="17"/>
      <c r="Q286" s="23">
        <f t="shared" si="15"/>
        <v>3</v>
      </c>
    </row>
    <row r="287" spans="1:18" ht="30" customHeight="1" x14ac:dyDescent="0.25">
      <c r="A287" s="26">
        <v>5</v>
      </c>
      <c r="B287" s="74" t="s">
        <v>15</v>
      </c>
      <c r="C287" s="75"/>
      <c r="D287" s="2"/>
      <c r="E287" s="76"/>
      <c r="F287" s="76"/>
      <c r="G287" s="2"/>
      <c r="H287" s="76"/>
      <c r="I287" s="76"/>
      <c r="J287" s="2"/>
      <c r="K287" s="76"/>
      <c r="L287" s="76"/>
      <c r="M287" s="2"/>
      <c r="P287" s="17"/>
      <c r="Q287" s="23">
        <f t="shared" si="15"/>
        <v>1</v>
      </c>
    </row>
    <row r="288" spans="1:18" ht="30" customHeight="1" x14ac:dyDescent="0.25">
      <c r="A288" s="26">
        <v>6</v>
      </c>
      <c r="B288" s="76"/>
      <c r="C288" s="76"/>
      <c r="D288" s="2"/>
      <c r="E288" s="74" t="s">
        <v>15</v>
      </c>
      <c r="F288" s="75"/>
      <c r="G288" s="2"/>
      <c r="H288" s="76"/>
      <c r="I288" s="76"/>
      <c r="J288" s="2"/>
      <c r="K288" s="76"/>
      <c r="L288" s="76"/>
      <c r="M288" s="2"/>
      <c r="P288" s="17"/>
      <c r="Q288" s="23">
        <f t="shared" si="15"/>
        <v>2</v>
      </c>
    </row>
    <row r="289" spans="1:18" ht="30" customHeight="1" x14ac:dyDescent="0.25">
      <c r="A289" s="26">
        <v>7</v>
      </c>
      <c r="B289" s="76"/>
      <c r="C289" s="76"/>
      <c r="D289" s="2"/>
      <c r="E289" s="76"/>
      <c r="F289" s="76"/>
      <c r="G289" s="2"/>
      <c r="H289" s="74" t="s">
        <v>15</v>
      </c>
      <c r="I289" s="75"/>
      <c r="J289" s="2"/>
      <c r="K289" s="76"/>
      <c r="L289" s="76"/>
      <c r="M289" s="2"/>
      <c r="P289" s="17"/>
      <c r="Q289" s="23">
        <f t="shared" si="15"/>
        <v>3</v>
      </c>
    </row>
    <row r="290" spans="1:18" ht="30" customHeight="1" x14ac:dyDescent="0.25">
      <c r="A290" s="26">
        <v>8</v>
      </c>
      <c r="B290" s="76"/>
      <c r="C290" s="76"/>
      <c r="D290" s="2"/>
      <c r="E290" s="76"/>
      <c r="F290" s="76"/>
      <c r="G290" s="2"/>
      <c r="H290" s="76"/>
      <c r="I290" s="76"/>
      <c r="J290" s="2"/>
      <c r="K290" s="74" t="s">
        <v>15</v>
      </c>
      <c r="L290" s="75"/>
      <c r="M290" s="2"/>
      <c r="P290" s="17"/>
      <c r="Q290" s="23">
        <f t="shared" si="15"/>
        <v>1</v>
      </c>
    </row>
    <row r="291" spans="1:18" ht="30" customHeight="1" x14ac:dyDescent="0.25">
      <c r="A291" s="26">
        <v>9</v>
      </c>
      <c r="B291" s="74" t="s">
        <v>15</v>
      </c>
      <c r="C291" s="75"/>
      <c r="D291" s="2"/>
      <c r="E291" s="76"/>
      <c r="F291" s="76"/>
      <c r="G291" s="2"/>
      <c r="H291" s="76"/>
      <c r="I291" s="76"/>
      <c r="J291" s="2"/>
      <c r="K291" s="76"/>
      <c r="L291" s="76"/>
      <c r="M291" s="2"/>
      <c r="P291" s="17"/>
      <c r="Q291" s="23">
        <f t="shared" si="15"/>
        <v>2</v>
      </c>
    </row>
    <row r="292" spans="1:18" ht="30" customHeight="1" x14ac:dyDescent="0.25">
      <c r="A292" s="26">
        <v>10</v>
      </c>
      <c r="B292" s="76"/>
      <c r="C292" s="76"/>
      <c r="D292" s="2"/>
      <c r="E292" s="74" t="s">
        <v>15</v>
      </c>
      <c r="F292" s="75"/>
      <c r="G292" s="2"/>
      <c r="H292" s="76"/>
      <c r="I292" s="76"/>
      <c r="J292" s="2"/>
      <c r="K292" s="76"/>
      <c r="L292" s="76"/>
      <c r="M292" s="2"/>
      <c r="P292" s="17"/>
      <c r="Q292" s="23">
        <f t="shared" si="15"/>
        <v>3</v>
      </c>
    </row>
    <row r="293" spans="1:18" ht="30" customHeight="1" x14ac:dyDescent="0.25">
      <c r="A293" s="26">
        <v>11</v>
      </c>
      <c r="B293" s="76"/>
      <c r="C293" s="76"/>
      <c r="D293" s="2"/>
      <c r="E293" s="76"/>
      <c r="F293" s="76"/>
      <c r="G293" s="2"/>
      <c r="H293" s="74" t="s">
        <v>15</v>
      </c>
      <c r="I293" s="75"/>
      <c r="J293" s="2"/>
      <c r="K293" s="76"/>
      <c r="L293" s="76"/>
      <c r="M293" s="2"/>
      <c r="P293" s="17"/>
      <c r="Q293" s="58"/>
    </row>
    <row r="294" spans="1:18" ht="30" customHeight="1" x14ac:dyDescent="0.25">
      <c r="A294" s="26">
        <v>12</v>
      </c>
      <c r="B294" s="76"/>
      <c r="C294" s="76"/>
      <c r="D294" s="2"/>
      <c r="E294" s="76"/>
      <c r="F294" s="76"/>
      <c r="G294" s="2"/>
      <c r="H294" s="76"/>
      <c r="I294" s="76"/>
      <c r="J294" s="2"/>
      <c r="K294" s="74" t="s">
        <v>15</v>
      </c>
      <c r="L294" s="75"/>
      <c r="M294" s="2"/>
      <c r="P294" s="17"/>
      <c r="Q294" s="58"/>
    </row>
    <row r="295" spans="1:18" ht="30" customHeight="1" x14ac:dyDescent="0.25">
      <c r="A295" s="29" t="s">
        <v>16</v>
      </c>
      <c r="B295" s="76"/>
      <c r="C295" s="76"/>
      <c r="D295" s="76"/>
      <c r="E295" s="76"/>
      <c r="F295" s="76"/>
      <c r="G295" s="76"/>
      <c r="H295" s="76"/>
      <c r="I295" s="76"/>
      <c r="J295" s="76"/>
      <c r="K295" s="76"/>
      <c r="L295" s="76"/>
      <c r="M295" s="76"/>
      <c r="P295" s="17"/>
      <c r="Q295" s="58"/>
    </row>
    <row r="296" spans="1:18" ht="30" customHeight="1" x14ac:dyDescent="0.25">
      <c r="A296" s="90" t="s">
        <v>17</v>
      </c>
      <c r="B296" s="90"/>
      <c r="C296" s="90"/>
      <c r="D296" s="90"/>
      <c r="E296" s="90"/>
      <c r="F296" s="90"/>
      <c r="G296" s="90"/>
      <c r="H296" s="90" t="s">
        <v>18</v>
      </c>
      <c r="I296" s="90"/>
      <c r="J296" s="90"/>
      <c r="K296" s="90"/>
      <c r="L296" s="90"/>
      <c r="M296" s="90"/>
      <c r="P296" s="17"/>
      <c r="Q296" s="58"/>
    </row>
    <row r="297" spans="1:18" ht="35.1" customHeight="1" x14ac:dyDescent="0.25">
      <c r="A297" s="6" t="s">
        <v>9</v>
      </c>
      <c r="B297" s="82">
        <f ca="1">TODAY()</f>
        <v>43994</v>
      </c>
      <c r="C297" s="83"/>
      <c r="D297" s="84" t="str">
        <f>$S$2</f>
        <v>Skriv i S2</v>
      </c>
      <c r="E297" s="85"/>
      <c r="F297" s="85"/>
      <c r="G297" s="86"/>
      <c r="H297" s="7" t="s">
        <v>10</v>
      </c>
      <c r="I297" s="28" t="str">
        <f>Q299&amp;""&amp;IF(Q300=P299,"","-"&amp;Q300&amp;IF(Q301=P299,"","-"&amp;Q301&amp;IF(Q302=P299,"","-"&amp;Q302&amp;IF(Q303=P299,"","-"&amp;Q303&amp;IF(Q304=P299,"","-"&amp;Q304&amp;IF(Q305=P299,"","-"&amp;Q305&amp;IF(Q306=P299,"","-"&amp;Q306&amp;IF(Q307=P299,"","-"&amp;Q307&amp;IF(Q308=P299,"","-"&amp;Q308&amp;IF(Q309=P299,"","-"&amp;Q309&amp;IF(Q310=P299,"","-"&amp;Q310)))))))))))</f>
        <v>2-3-1</v>
      </c>
      <c r="J297" s="8" t="s">
        <v>11</v>
      </c>
      <c r="K297" s="27" t="str">
        <f>P302</f>
        <v>Hul 10</v>
      </c>
      <c r="L297" s="15" t="s">
        <v>20</v>
      </c>
      <c r="M297" s="13">
        <f>M279+1</f>
        <v>17</v>
      </c>
      <c r="N297" s="9"/>
      <c r="O297" s="14"/>
      <c r="P297" s="18"/>
      <c r="Q297" s="59"/>
      <c r="R297" s="9"/>
    </row>
    <row r="298" spans="1:18" ht="30" customHeight="1" x14ac:dyDescent="0.25">
      <c r="A298" s="10" t="s">
        <v>12</v>
      </c>
      <c r="B298" s="77" t="e">
        <f>VLOOKUP(O299,'Navne blandet'!$A$3:$D$328,3,3)</f>
        <v>#N/A</v>
      </c>
      <c r="C298" s="77"/>
      <c r="D298" s="77"/>
      <c r="E298" s="77" t="e">
        <f>VLOOKUP(O300,'Navne blandet'!$A$3:$D$328,3,3)</f>
        <v>#N/A</v>
      </c>
      <c r="F298" s="77"/>
      <c r="G298" s="77"/>
      <c r="H298" s="87" t="e">
        <f>VLOOKUP(O301,'Navne blandet'!$A$3:$D$328,3,3)</f>
        <v>#N/A</v>
      </c>
      <c r="I298" s="88"/>
      <c r="J298" s="89"/>
      <c r="K298" s="77" t="e">
        <f>VLOOKUP(O302,'Navne blandet'!$A$3:$D$328,3,3)</f>
        <v>#N/A</v>
      </c>
      <c r="L298" s="77"/>
      <c r="M298" s="77"/>
      <c r="N298" s="11"/>
      <c r="O298" s="19" t="s">
        <v>19</v>
      </c>
      <c r="P298" s="24" t="s">
        <v>10</v>
      </c>
      <c r="Q298" s="23" t="s">
        <v>10</v>
      </c>
      <c r="R298" s="11"/>
    </row>
    <row r="299" spans="1:18" ht="30" customHeight="1" x14ac:dyDescent="0.25">
      <c r="A299" s="10" t="s">
        <v>13</v>
      </c>
      <c r="B299" s="77" t="e">
        <f>VLOOKUP(O299,'Navne blandet'!$A$3:$D$329,4,4)</f>
        <v>#N/A</v>
      </c>
      <c r="C299" s="77"/>
      <c r="D299" s="77"/>
      <c r="E299" s="77" t="e">
        <f>VLOOKUP(O300,'Navne blandet'!$A$3:$D$328,4,4)</f>
        <v>#N/A</v>
      </c>
      <c r="F299" s="77"/>
      <c r="G299" s="77"/>
      <c r="H299" s="77" t="e">
        <f>VLOOKUP(O301,'Navne blandet'!$A$3:$D$328,4,4)</f>
        <v>#N/A</v>
      </c>
      <c r="I299" s="77"/>
      <c r="J299" s="77"/>
      <c r="K299" s="77" t="e">
        <f>VLOOKUP(O302,'Navne blandet'!$A$3:$D$328,4,4)</f>
        <v>#N/A</v>
      </c>
      <c r="L299" s="77"/>
      <c r="M299" s="77"/>
      <c r="N299" s="11"/>
      <c r="O299" s="26"/>
      <c r="P299" s="16">
        <f>IF(P281=$P$1,1,P281+1)</f>
        <v>2</v>
      </c>
      <c r="Q299" s="57">
        <f>P299</f>
        <v>2</v>
      </c>
      <c r="R299" s="11"/>
    </row>
    <row r="300" spans="1:18" s="11" customFormat="1" ht="30" customHeight="1" x14ac:dyDescent="0.25">
      <c r="A300" s="10" t="s">
        <v>14</v>
      </c>
      <c r="B300" s="78"/>
      <c r="C300" s="78"/>
      <c r="D300" s="78"/>
      <c r="E300" s="79"/>
      <c r="F300" s="80"/>
      <c r="G300" s="81"/>
      <c r="H300" s="79"/>
      <c r="I300" s="80"/>
      <c r="J300" s="81"/>
      <c r="K300" s="79"/>
      <c r="L300" s="80"/>
      <c r="M300" s="81"/>
      <c r="O300" s="26"/>
      <c r="P300" s="24"/>
      <c r="Q300" s="23">
        <f t="shared" ref="Q300:Q310" si="16">MOD(Q299,$P$1)+1</f>
        <v>3</v>
      </c>
    </row>
    <row r="301" spans="1:18" ht="30" customHeight="1" x14ac:dyDescent="0.25">
      <c r="A301" s="26">
        <v>1</v>
      </c>
      <c r="B301" s="74" t="s">
        <v>15</v>
      </c>
      <c r="C301" s="75"/>
      <c r="D301" s="2"/>
      <c r="E301" s="76"/>
      <c r="F301" s="76"/>
      <c r="G301" s="2"/>
      <c r="H301" s="76"/>
      <c r="I301" s="76"/>
      <c r="J301" s="2"/>
      <c r="K301" s="76"/>
      <c r="L301" s="76"/>
      <c r="M301" s="2"/>
      <c r="O301" s="26"/>
      <c r="P301" s="24" t="s">
        <v>11</v>
      </c>
      <c r="Q301" s="23">
        <f t="shared" si="16"/>
        <v>1</v>
      </c>
    </row>
    <row r="302" spans="1:18" ht="30" customHeight="1" x14ac:dyDescent="0.25">
      <c r="A302" s="26">
        <v>2</v>
      </c>
      <c r="B302" s="76"/>
      <c r="C302" s="76"/>
      <c r="D302" s="2"/>
      <c r="E302" s="74" t="s">
        <v>15</v>
      </c>
      <c r="F302" s="75"/>
      <c r="G302" s="2"/>
      <c r="H302" s="76"/>
      <c r="I302" s="76"/>
      <c r="J302" s="2"/>
      <c r="K302" s="76"/>
      <c r="L302" s="76"/>
      <c r="M302" s="2"/>
      <c r="O302" s="26"/>
      <c r="P302" s="23" t="str">
        <f>IF(MOD(M297,3)=1,IF(P284="Start","Hul 2",IF(P284="Hul 2","Hul 4",IF(P284="Hul 4","Hul 6",IF(P284="Hul 6","Hul 8",IF(P284="Hul 8","Hul 10",IF(P284="Hul 10","Hul 1",IF(P284="Hul 1","Hul 3",IF(P284="Hul 3","Hul 5",IF(P284="Hul 5","Hul 7",IF(P284="Hul 7","Hul 9",IF(P284="Hul 9","Start",P284))))))))))),P284)</f>
        <v>Hul 10</v>
      </c>
      <c r="Q302" s="23">
        <f t="shared" si="16"/>
        <v>2</v>
      </c>
    </row>
    <row r="303" spans="1:18" ht="30" customHeight="1" x14ac:dyDescent="0.25">
      <c r="A303" s="26">
        <v>3</v>
      </c>
      <c r="B303" s="76"/>
      <c r="C303" s="76"/>
      <c r="D303" s="2"/>
      <c r="E303" s="76"/>
      <c r="F303" s="76"/>
      <c r="G303" s="2"/>
      <c r="H303" s="74" t="s">
        <v>15</v>
      </c>
      <c r="I303" s="75"/>
      <c r="J303" s="2"/>
      <c r="K303" s="76"/>
      <c r="L303" s="76"/>
      <c r="M303" s="2"/>
      <c r="P303" s="17"/>
      <c r="Q303" s="23">
        <f t="shared" si="16"/>
        <v>3</v>
      </c>
    </row>
    <row r="304" spans="1:18" ht="30" customHeight="1" x14ac:dyDescent="0.25">
      <c r="A304" s="26">
        <v>4</v>
      </c>
      <c r="B304" s="76"/>
      <c r="C304" s="76"/>
      <c r="D304" s="2"/>
      <c r="E304" s="76"/>
      <c r="F304" s="76"/>
      <c r="G304" s="2"/>
      <c r="H304" s="76"/>
      <c r="I304" s="76"/>
      <c r="J304" s="2"/>
      <c r="K304" s="74" t="s">
        <v>15</v>
      </c>
      <c r="L304" s="75"/>
      <c r="M304" s="2"/>
      <c r="P304" s="17"/>
      <c r="Q304" s="23">
        <f t="shared" si="16"/>
        <v>1</v>
      </c>
    </row>
    <row r="305" spans="1:18" ht="30" customHeight="1" x14ac:dyDescent="0.25">
      <c r="A305" s="26">
        <v>5</v>
      </c>
      <c r="B305" s="74" t="s">
        <v>15</v>
      </c>
      <c r="C305" s="75"/>
      <c r="D305" s="2"/>
      <c r="E305" s="76"/>
      <c r="F305" s="76"/>
      <c r="G305" s="2"/>
      <c r="H305" s="76"/>
      <c r="I305" s="76"/>
      <c r="J305" s="2"/>
      <c r="K305" s="76"/>
      <c r="L305" s="76"/>
      <c r="M305" s="2"/>
      <c r="P305" s="17"/>
      <c r="Q305" s="23">
        <f t="shared" si="16"/>
        <v>2</v>
      </c>
    </row>
    <row r="306" spans="1:18" ht="30" customHeight="1" x14ac:dyDescent="0.25">
      <c r="A306" s="26">
        <v>6</v>
      </c>
      <c r="B306" s="76"/>
      <c r="C306" s="76"/>
      <c r="D306" s="2"/>
      <c r="E306" s="74" t="s">
        <v>15</v>
      </c>
      <c r="F306" s="75"/>
      <c r="G306" s="2"/>
      <c r="H306" s="76"/>
      <c r="I306" s="76"/>
      <c r="J306" s="2"/>
      <c r="K306" s="76"/>
      <c r="L306" s="76"/>
      <c r="M306" s="2"/>
      <c r="P306" s="17"/>
      <c r="Q306" s="23">
        <f t="shared" si="16"/>
        <v>3</v>
      </c>
    </row>
    <row r="307" spans="1:18" ht="30" customHeight="1" x14ac:dyDescent="0.25">
      <c r="A307" s="26">
        <v>7</v>
      </c>
      <c r="B307" s="76"/>
      <c r="C307" s="76"/>
      <c r="D307" s="2"/>
      <c r="E307" s="76"/>
      <c r="F307" s="76"/>
      <c r="G307" s="2"/>
      <c r="H307" s="74" t="s">
        <v>15</v>
      </c>
      <c r="I307" s="75"/>
      <c r="J307" s="2"/>
      <c r="K307" s="76"/>
      <c r="L307" s="76"/>
      <c r="M307" s="2"/>
      <c r="P307" s="17"/>
      <c r="Q307" s="23">
        <f t="shared" si="16"/>
        <v>1</v>
      </c>
    </row>
    <row r="308" spans="1:18" ht="30" customHeight="1" x14ac:dyDescent="0.25">
      <c r="A308" s="26">
        <v>8</v>
      </c>
      <c r="B308" s="76"/>
      <c r="C308" s="76"/>
      <c r="D308" s="2"/>
      <c r="E308" s="76"/>
      <c r="F308" s="76"/>
      <c r="G308" s="2"/>
      <c r="H308" s="76"/>
      <c r="I308" s="76"/>
      <c r="J308" s="2"/>
      <c r="K308" s="74" t="s">
        <v>15</v>
      </c>
      <c r="L308" s="75"/>
      <c r="M308" s="2"/>
      <c r="P308" s="17"/>
      <c r="Q308" s="23">
        <f t="shared" si="16"/>
        <v>2</v>
      </c>
    </row>
    <row r="309" spans="1:18" ht="30" customHeight="1" x14ac:dyDescent="0.25">
      <c r="A309" s="26">
        <v>9</v>
      </c>
      <c r="B309" s="74" t="s">
        <v>15</v>
      </c>
      <c r="C309" s="75"/>
      <c r="D309" s="2"/>
      <c r="E309" s="76"/>
      <c r="F309" s="76"/>
      <c r="G309" s="2"/>
      <c r="H309" s="76"/>
      <c r="I309" s="76"/>
      <c r="J309" s="2"/>
      <c r="K309" s="76"/>
      <c r="L309" s="76"/>
      <c r="M309" s="2"/>
      <c r="P309" s="17"/>
      <c r="Q309" s="23">
        <f t="shared" si="16"/>
        <v>3</v>
      </c>
    </row>
    <row r="310" spans="1:18" ht="30" customHeight="1" x14ac:dyDescent="0.25">
      <c r="A310" s="26">
        <v>10</v>
      </c>
      <c r="B310" s="76"/>
      <c r="C310" s="76"/>
      <c r="D310" s="2"/>
      <c r="E310" s="74" t="s">
        <v>15</v>
      </c>
      <c r="F310" s="75"/>
      <c r="G310" s="2"/>
      <c r="H310" s="76"/>
      <c r="I310" s="76"/>
      <c r="J310" s="2"/>
      <c r="K310" s="76"/>
      <c r="L310" s="76"/>
      <c r="M310" s="2"/>
      <c r="P310" s="17"/>
      <c r="Q310" s="23">
        <f t="shared" si="16"/>
        <v>1</v>
      </c>
    </row>
    <row r="311" spans="1:18" ht="30" customHeight="1" x14ac:dyDescent="0.25">
      <c r="A311" s="26">
        <v>11</v>
      </c>
      <c r="B311" s="76"/>
      <c r="C311" s="76"/>
      <c r="D311" s="2"/>
      <c r="E311" s="76"/>
      <c r="F311" s="76"/>
      <c r="G311" s="2"/>
      <c r="H311" s="74" t="s">
        <v>15</v>
      </c>
      <c r="I311" s="75"/>
      <c r="J311" s="2"/>
      <c r="K311" s="76"/>
      <c r="L311" s="76"/>
      <c r="M311" s="2"/>
      <c r="P311" s="17"/>
      <c r="Q311" s="58"/>
    </row>
    <row r="312" spans="1:18" ht="30" customHeight="1" x14ac:dyDescent="0.25">
      <c r="A312" s="26">
        <v>12</v>
      </c>
      <c r="B312" s="76"/>
      <c r="C312" s="76"/>
      <c r="D312" s="2"/>
      <c r="E312" s="76"/>
      <c r="F312" s="76"/>
      <c r="G312" s="2"/>
      <c r="H312" s="76"/>
      <c r="I312" s="76"/>
      <c r="J312" s="2"/>
      <c r="K312" s="74" t="s">
        <v>15</v>
      </c>
      <c r="L312" s="75"/>
      <c r="M312" s="2"/>
      <c r="P312" s="17"/>
      <c r="Q312" s="58"/>
    </row>
    <row r="313" spans="1:18" ht="30" customHeight="1" x14ac:dyDescent="0.25">
      <c r="A313" s="29" t="s">
        <v>16</v>
      </c>
      <c r="B313" s="76"/>
      <c r="C313" s="76"/>
      <c r="D313" s="76"/>
      <c r="E313" s="76"/>
      <c r="F313" s="76"/>
      <c r="G313" s="76"/>
      <c r="H313" s="76"/>
      <c r="I313" s="76"/>
      <c r="J313" s="76"/>
      <c r="K313" s="76"/>
      <c r="L313" s="76"/>
      <c r="M313" s="76"/>
      <c r="P313" s="17"/>
      <c r="Q313" s="58"/>
    </row>
    <row r="314" spans="1:18" ht="30" customHeight="1" x14ac:dyDescent="0.25">
      <c r="A314" s="90" t="s">
        <v>17</v>
      </c>
      <c r="B314" s="90"/>
      <c r="C314" s="90"/>
      <c r="D314" s="90"/>
      <c r="E314" s="90"/>
      <c r="F314" s="90"/>
      <c r="G314" s="90"/>
      <c r="H314" s="90" t="s">
        <v>18</v>
      </c>
      <c r="I314" s="90"/>
      <c r="J314" s="90"/>
      <c r="K314" s="90"/>
      <c r="L314" s="90"/>
      <c r="M314" s="90"/>
      <c r="P314" s="17"/>
      <c r="Q314" s="58"/>
    </row>
    <row r="315" spans="1:18" ht="53.25" customHeight="1" x14ac:dyDescent="0.2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P315" s="17"/>
      <c r="Q315" s="58"/>
    </row>
    <row r="316" spans="1:18" ht="35.1" customHeight="1" x14ac:dyDescent="0.25">
      <c r="A316" s="6" t="s">
        <v>9</v>
      </c>
      <c r="B316" s="82">
        <f ca="1">TODAY()</f>
        <v>43994</v>
      </c>
      <c r="C316" s="83"/>
      <c r="D316" s="84" t="str">
        <f>$S$2</f>
        <v>Skriv i S2</v>
      </c>
      <c r="E316" s="85"/>
      <c r="F316" s="85"/>
      <c r="G316" s="86"/>
      <c r="H316" s="7" t="s">
        <v>10</v>
      </c>
      <c r="I316" s="28" t="str">
        <f>Q318&amp;""&amp;IF(Q319=P318,"","-"&amp;Q319&amp;IF(Q320=P318,"","-"&amp;Q320&amp;IF(Q321=P318,"","-"&amp;Q321&amp;IF(Q322=P318,"","-"&amp;Q322&amp;IF(Q323=P318,"","-"&amp;Q323&amp;IF(Q324=P318,"","-"&amp;Q324&amp;IF(Q325=P318,"","-"&amp;Q325&amp;IF(Q326=P318,"","-"&amp;Q326&amp;IF(Q327=P318,"","-"&amp;Q327&amp;IF(Q328=P318,"","-"&amp;Q328&amp;IF(Q329=P318,"","-"&amp;Q329)))))))))))</f>
        <v>3-1-2</v>
      </c>
      <c r="J316" s="8" t="s">
        <v>11</v>
      </c>
      <c r="K316" s="27" t="str">
        <f>P321</f>
        <v>Hul 10</v>
      </c>
      <c r="L316" s="15" t="s">
        <v>20</v>
      </c>
      <c r="M316" s="13">
        <f>SUM(M297+1)</f>
        <v>18</v>
      </c>
      <c r="N316" s="9"/>
      <c r="O316" s="14"/>
      <c r="P316" s="18"/>
      <c r="Q316" s="59"/>
      <c r="R316" s="9"/>
    </row>
    <row r="317" spans="1:18" ht="30" customHeight="1" x14ac:dyDescent="0.25">
      <c r="A317" s="10" t="s">
        <v>12</v>
      </c>
      <c r="B317" s="77" t="e">
        <f>VLOOKUP(O318,'Navne blandet'!$A$3:$D$328,3,3)</f>
        <v>#N/A</v>
      </c>
      <c r="C317" s="77"/>
      <c r="D317" s="77"/>
      <c r="E317" s="77" t="e">
        <f>VLOOKUP(O319,'Navne blandet'!$A$3:$D$328,3,3)</f>
        <v>#N/A</v>
      </c>
      <c r="F317" s="77"/>
      <c r="G317" s="77"/>
      <c r="H317" s="87" t="e">
        <f>VLOOKUP(O320,'Navne blandet'!$A$3:$D$328,3,3)</f>
        <v>#N/A</v>
      </c>
      <c r="I317" s="88"/>
      <c r="J317" s="89"/>
      <c r="K317" s="77" t="e">
        <f>VLOOKUP(O321,'Navne blandet'!$A$3:$D$328,3,3)</f>
        <v>#N/A</v>
      </c>
      <c r="L317" s="77"/>
      <c r="M317" s="77"/>
      <c r="N317" s="11"/>
      <c r="O317" s="19" t="s">
        <v>19</v>
      </c>
      <c r="P317" s="16" t="s">
        <v>10</v>
      </c>
      <c r="Q317" s="23" t="s">
        <v>10</v>
      </c>
      <c r="R317" s="11"/>
    </row>
    <row r="318" spans="1:18" ht="30" customHeight="1" x14ac:dyDescent="0.25">
      <c r="A318" s="10" t="s">
        <v>13</v>
      </c>
      <c r="B318" s="77" t="e">
        <f>VLOOKUP(O318,'Navne blandet'!$A$3:$D$329,4,4)</f>
        <v>#N/A</v>
      </c>
      <c r="C318" s="77"/>
      <c r="D318" s="77"/>
      <c r="E318" s="77" t="e">
        <f>VLOOKUP(O319,'Navne blandet'!$A$3:$D$328,4,4)</f>
        <v>#N/A</v>
      </c>
      <c r="F318" s="77"/>
      <c r="G318" s="77"/>
      <c r="H318" s="77" t="e">
        <f>VLOOKUP(O320,'Navne blandet'!$A$3:$D$328,4,4)</f>
        <v>#N/A</v>
      </c>
      <c r="I318" s="77"/>
      <c r="J318" s="77"/>
      <c r="K318" s="77" t="e">
        <f>VLOOKUP(O321,'Navne blandet'!$A$3:$D$328,4,4)</f>
        <v>#N/A</v>
      </c>
      <c r="L318" s="77"/>
      <c r="M318" s="77"/>
      <c r="N318" s="11"/>
      <c r="O318" s="26"/>
      <c r="P318" s="16">
        <f>IF(P299=$P$1,1,P299+1)</f>
        <v>3</v>
      </c>
      <c r="Q318" s="57">
        <f>P318</f>
        <v>3</v>
      </c>
      <c r="R318" s="11"/>
    </row>
    <row r="319" spans="1:18" s="11" customFormat="1" ht="30" customHeight="1" x14ac:dyDescent="0.25">
      <c r="A319" s="10" t="s">
        <v>14</v>
      </c>
      <c r="B319" s="78"/>
      <c r="C319" s="78"/>
      <c r="D319" s="78"/>
      <c r="E319" s="79"/>
      <c r="F319" s="80"/>
      <c r="G319" s="81"/>
      <c r="H319" s="79"/>
      <c r="I319" s="80"/>
      <c r="J319" s="81"/>
      <c r="K319" s="79"/>
      <c r="L319" s="80"/>
      <c r="M319" s="81"/>
      <c r="O319" s="26"/>
      <c r="P319" s="16"/>
      <c r="Q319" s="23">
        <f t="shared" ref="Q319:Q329" si="17">MOD(Q318,$P$1)+1</f>
        <v>1</v>
      </c>
    </row>
    <row r="320" spans="1:18" ht="30" customHeight="1" x14ac:dyDescent="0.25">
      <c r="A320" s="26">
        <v>1</v>
      </c>
      <c r="B320" s="74" t="s">
        <v>15</v>
      </c>
      <c r="C320" s="75"/>
      <c r="D320" s="2"/>
      <c r="E320" s="76"/>
      <c r="F320" s="76"/>
      <c r="G320" s="2"/>
      <c r="H320" s="76"/>
      <c r="I320" s="76"/>
      <c r="J320" s="2"/>
      <c r="K320" s="76"/>
      <c r="L320" s="76"/>
      <c r="M320" s="2"/>
      <c r="O320" s="26"/>
      <c r="P320" s="16" t="s">
        <v>11</v>
      </c>
      <c r="Q320" s="23">
        <f t="shared" si="17"/>
        <v>2</v>
      </c>
    </row>
    <row r="321" spans="1:18" ht="30" customHeight="1" x14ac:dyDescent="0.25">
      <c r="A321" s="26">
        <v>2</v>
      </c>
      <c r="B321" s="76"/>
      <c r="C321" s="76"/>
      <c r="D321" s="2"/>
      <c r="E321" s="74" t="s">
        <v>15</v>
      </c>
      <c r="F321" s="75"/>
      <c r="G321" s="2"/>
      <c r="H321" s="76"/>
      <c r="I321" s="76"/>
      <c r="J321" s="2"/>
      <c r="K321" s="76"/>
      <c r="L321" s="76"/>
      <c r="M321" s="2"/>
      <c r="O321" s="26"/>
      <c r="P321" s="23" t="str">
        <f>IF(MOD(M316,3)=1,IF(P302="Start","Hul 2",IF(P302="Hul 2","Hul 4",IF(P302="Hul 4","Hul 6",IF(P302="Hul 6","Hul 8",IF(P302="Hul 8","Hul 10",IF(P302="Hul 10","Hul 1",IF(P302="Hul 1","Hul 3",IF(P302="Hul 3","Hul 5",IF(P302="Hul 5","Hul 7",IF(P302="Hul 7","Hul 9",IF(P302="Hul 9","Start",P302))))))))))),P302)</f>
        <v>Hul 10</v>
      </c>
      <c r="Q321" s="23">
        <f t="shared" si="17"/>
        <v>3</v>
      </c>
    </row>
    <row r="322" spans="1:18" ht="30" customHeight="1" x14ac:dyDescent="0.25">
      <c r="A322" s="26">
        <v>3</v>
      </c>
      <c r="B322" s="76"/>
      <c r="C322" s="76"/>
      <c r="D322" s="2"/>
      <c r="E322" s="76"/>
      <c r="F322" s="76"/>
      <c r="G322" s="2"/>
      <c r="H322" s="74" t="s">
        <v>15</v>
      </c>
      <c r="I322" s="75"/>
      <c r="J322" s="2"/>
      <c r="K322" s="76"/>
      <c r="L322" s="76"/>
      <c r="M322" s="2"/>
      <c r="P322" s="17"/>
      <c r="Q322" s="23">
        <f t="shared" si="17"/>
        <v>1</v>
      </c>
    </row>
    <row r="323" spans="1:18" ht="30" customHeight="1" x14ac:dyDescent="0.25">
      <c r="A323" s="26">
        <v>4</v>
      </c>
      <c r="B323" s="76"/>
      <c r="C323" s="76"/>
      <c r="D323" s="2"/>
      <c r="E323" s="76"/>
      <c r="F323" s="76"/>
      <c r="G323" s="2"/>
      <c r="H323" s="76"/>
      <c r="I323" s="76"/>
      <c r="J323" s="2"/>
      <c r="K323" s="74" t="s">
        <v>15</v>
      </c>
      <c r="L323" s="75"/>
      <c r="M323" s="2"/>
      <c r="P323" s="17"/>
      <c r="Q323" s="23">
        <f t="shared" si="17"/>
        <v>2</v>
      </c>
    </row>
    <row r="324" spans="1:18" ht="30" customHeight="1" x14ac:dyDescent="0.25">
      <c r="A324" s="26">
        <v>5</v>
      </c>
      <c r="B324" s="74" t="s">
        <v>15</v>
      </c>
      <c r="C324" s="75"/>
      <c r="D324" s="2"/>
      <c r="E324" s="76"/>
      <c r="F324" s="76"/>
      <c r="G324" s="2"/>
      <c r="H324" s="76"/>
      <c r="I324" s="76"/>
      <c r="J324" s="2"/>
      <c r="K324" s="76"/>
      <c r="L324" s="76"/>
      <c r="M324" s="2"/>
      <c r="P324" s="17"/>
      <c r="Q324" s="23">
        <f t="shared" si="17"/>
        <v>3</v>
      </c>
    </row>
    <row r="325" spans="1:18" ht="30" customHeight="1" x14ac:dyDescent="0.25">
      <c r="A325" s="26">
        <v>6</v>
      </c>
      <c r="B325" s="76"/>
      <c r="C325" s="76"/>
      <c r="D325" s="2"/>
      <c r="E325" s="74" t="s">
        <v>15</v>
      </c>
      <c r="F325" s="75"/>
      <c r="G325" s="2"/>
      <c r="H325" s="76"/>
      <c r="I325" s="76"/>
      <c r="J325" s="2"/>
      <c r="K325" s="76"/>
      <c r="L325" s="76"/>
      <c r="M325" s="2"/>
      <c r="P325" s="17"/>
      <c r="Q325" s="23">
        <f t="shared" si="17"/>
        <v>1</v>
      </c>
    </row>
    <row r="326" spans="1:18" ht="30" customHeight="1" x14ac:dyDescent="0.25">
      <c r="A326" s="26">
        <v>7</v>
      </c>
      <c r="B326" s="76"/>
      <c r="C326" s="76"/>
      <c r="D326" s="2"/>
      <c r="E326" s="76"/>
      <c r="F326" s="76"/>
      <c r="G326" s="2"/>
      <c r="H326" s="74" t="s">
        <v>15</v>
      </c>
      <c r="I326" s="75"/>
      <c r="J326" s="2"/>
      <c r="K326" s="76"/>
      <c r="L326" s="76"/>
      <c r="M326" s="2"/>
      <c r="P326" s="17"/>
      <c r="Q326" s="23">
        <f t="shared" si="17"/>
        <v>2</v>
      </c>
    </row>
    <row r="327" spans="1:18" ht="30" customHeight="1" x14ac:dyDescent="0.25">
      <c r="A327" s="26">
        <v>8</v>
      </c>
      <c r="B327" s="76"/>
      <c r="C327" s="76"/>
      <c r="D327" s="2"/>
      <c r="E327" s="76"/>
      <c r="F327" s="76"/>
      <c r="G327" s="2"/>
      <c r="H327" s="76"/>
      <c r="I327" s="76"/>
      <c r="J327" s="2"/>
      <c r="K327" s="74" t="s">
        <v>15</v>
      </c>
      <c r="L327" s="75"/>
      <c r="M327" s="2"/>
      <c r="P327" s="17"/>
      <c r="Q327" s="23">
        <f t="shared" si="17"/>
        <v>3</v>
      </c>
    </row>
    <row r="328" spans="1:18" ht="30" customHeight="1" x14ac:dyDescent="0.25">
      <c r="A328" s="26">
        <v>9</v>
      </c>
      <c r="B328" s="74" t="s">
        <v>15</v>
      </c>
      <c r="C328" s="75"/>
      <c r="D328" s="2"/>
      <c r="E328" s="76"/>
      <c r="F328" s="76"/>
      <c r="G328" s="2"/>
      <c r="H328" s="76"/>
      <c r="I328" s="76"/>
      <c r="J328" s="2"/>
      <c r="K328" s="76"/>
      <c r="L328" s="76"/>
      <c r="M328" s="2"/>
      <c r="P328" s="17"/>
      <c r="Q328" s="23">
        <f t="shared" si="17"/>
        <v>1</v>
      </c>
    </row>
    <row r="329" spans="1:18" ht="30" customHeight="1" x14ac:dyDescent="0.25">
      <c r="A329" s="26">
        <v>10</v>
      </c>
      <c r="B329" s="76"/>
      <c r="C329" s="76"/>
      <c r="D329" s="2"/>
      <c r="E329" s="74" t="s">
        <v>15</v>
      </c>
      <c r="F329" s="75"/>
      <c r="G329" s="2"/>
      <c r="H329" s="76"/>
      <c r="I329" s="76"/>
      <c r="J329" s="2"/>
      <c r="K329" s="76"/>
      <c r="L329" s="76"/>
      <c r="M329" s="2"/>
      <c r="P329" s="17"/>
      <c r="Q329" s="23">
        <f t="shared" si="17"/>
        <v>2</v>
      </c>
    </row>
    <row r="330" spans="1:18" ht="30" customHeight="1" x14ac:dyDescent="0.25">
      <c r="A330" s="26">
        <v>11</v>
      </c>
      <c r="B330" s="76"/>
      <c r="C330" s="76"/>
      <c r="D330" s="2"/>
      <c r="E330" s="76"/>
      <c r="F330" s="76"/>
      <c r="G330" s="2"/>
      <c r="H330" s="74" t="s">
        <v>15</v>
      </c>
      <c r="I330" s="75"/>
      <c r="J330" s="2"/>
      <c r="K330" s="76"/>
      <c r="L330" s="76"/>
      <c r="M330" s="2"/>
      <c r="P330" s="17"/>
      <c r="Q330" s="58"/>
    </row>
    <row r="331" spans="1:18" ht="30" customHeight="1" x14ac:dyDescent="0.25">
      <c r="A331" s="26">
        <v>12</v>
      </c>
      <c r="B331" s="76"/>
      <c r="C331" s="76"/>
      <c r="D331" s="2"/>
      <c r="E331" s="76"/>
      <c r="F331" s="76"/>
      <c r="G331" s="2"/>
      <c r="H331" s="76"/>
      <c r="I331" s="76"/>
      <c r="J331" s="2"/>
      <c r="K331" s="74" t="s">
        <v>15</v>
      </c>
      <c r="L331" s="75"/>
      <c r="M331" s="2"/>
      <c r="P331" s="17"/>
      <c r="Q331" s="58"/>
    </row>
    <row r="332" spans="1:18" ht="30" customHeight="1" x14ac:dyDescent="0.25">
      <c r="A332" s="29" t="s">
        <v>16</v>
      </c>
      <c r="B332" s="76"/>
      <c r="C332" s="76"/>
      <c r="D332" s="76"/>
      <c r="E332" s="76"/>
      <c r="F332" s="76"/>
      <c r="G332" s="76"/>
      <c r="H332" s="76"/>
      <c r="I332" s="76"/>
      <c r="J332" s="76"/>
      <c r="K332" s="76"/>
      <c r="L332" s="76"/>
      <c r="M332" s="76"/>
      <c r="P332" s="17"/>
      <c r="Q332" s="58"/>
    </row>
    <row r="333" spans="1:18" ht="30" customHeight="1" x14ac:dyDescent="0.25">
      <c r="A333" s="90" t="s">
        <v>17</v>
      </c>
      <c r="B333" s="90"/>
      <c r="C333" s="90"/>
      <c r="D333" s="90"/>
      <c r="E333" s="90"/>
      <c r="F333" s="90"/>
      <c r="G333" s="90"/>
      <c r="H333" s="90" t="s">
        <v>18</v>
      </c>
      <c r="I333" s="90"/>
      <c r="J333" s="90"/>
      <c r="K333" s="90"/>
      <c r="L333" s="90"/>
      <c r="M333" s="90"/>
      <c r="P333" s="17"/>
      <c r="Q333" s="58"/>
    </row>
    <row r="334" spans="1:18" ht="35.1" customHeight="1" x14ac:dyDescent="0.25">
      <c r="A334" s="6" t="s">
        <v>9</v>
      </c>
      <c r="B334" s="82">
        <f ca="1">TODAY()</f>
        <v>43994</v>
      </c>
      <c r="C334" s="83"/>
      <c r="D334" s="84" t="str">
        <f>$S$2</f>
        <v>Skriv i S2</v>
      </c>
      <c r="E334" s="85"/>
      <c r="F334" s="85"/>
      <c r="G334" s="86"/>
      <c r="H334" s="7" t="s">
        <v>10</v>
      </c>
      <c r="I334" s="28" t="str">
        <f>Q336&amp;""&amp;IF(Q337=P336,"","-"&amp;Q337&amp;IF(Q338=P336,"","-"&amp;Q338&amp;IF(Q339=P336,"","-"&amp;Q339&amp;IF(Q340=P336,"","-"&amp;Q340&amp;IF(Q341=P336,"","-"&amp;Q341&amp;IF(Q342=P336,"","-"&amp;Q342&amp;IF(Q343=P336,"","-"&amp;Q343&amp;IF(Q344=P336,"","-"&amp;Q344&amp;IF(Q345=P336,"","-"&amp;Q345&amp;IF(Q346=P336,"","-"&amp;Q346&amp;IF(Q347=P336,"","-"&amp;Q347)))))))))))</f>
        <v>1-2-3</v>
      </c>
      <c r="J334" s="8" t="s">
        <v>11</v>
      </c>
      <c r="K334" s="27" t="str">
        <f>P339</f>
        <v>Hul 1</v>
      </c>
      <c r="L334" s="15" t="s">
        <v>20</v>
      </c>
      <c r="M334" s="13">
        <f>M316+1</f>
        <v>19</v>
      </c>
      <c r="N334" s="9"/>
      <c r="O334" s="14"/>
      <c r="P334" s="18"/>
      <c r="Q334" s="59"/>
      <c r="R334" s="9"/>
    </row>
    <row r="335" spans="1:18" ht="30" customHeight="1" x14ac:dyDescent="0.25">
      <c r="A335" s="10" t="s">
        <v>12</v>
      </c>
      <c r="B335" s="77" t="e">
        <f>VLOOKUP(O336,'Navne blandet'!$A$3:$D$328,3,3)</f>
        <v>#N/A</v>
      </c>
      <c r="C335" s="77"/>
      <c r="D335" s="77"/>
      <c r="E335" s="77" t="e">
        <f>VLOOKUP(O337,'Navne blandet'!$A$3:$D$328,3,3)</f>
        <v>#N/A</v>
      </c>
      <c r="F335" s="77"/>
      <c r="G335" s="77"/>
      <c r="H335" s="87" t="e">
        <f>VLOOKUP(O338,'Navne blandet'!$A$3:$D$328,3,3)</f>
        <v>#N/A</v>
      </c>
      <c r="I335" s="88"/>
      <c r="J335" s="89"/>
      <c r="K335" s="77" t="e">
        <f>VLOOKUP(O339,'Navne blandet'!$A$3:$D$328,3,3)</f>
        <v>#N/A</v>
      </c>
      <c r="L335" s="77"/>
      <c r="M335" s="77"/>
      <c r="N335" s="11"/>
      <c r="O335" s="19" t="s">
        <v>19</v>
      </c>
      <c r="P335" s="24" t="s">
        <v>10</v>
      </c>
      <c r="Q335" s="23" t="s">
        <v>10</v>
      </c>
      <c r="R335" s="11"/>
    </row>
    <row r="336" spans="1:18" ht="30" customHeight="1" x14ac:dyDescent="0.25">
      <c r="A336" s="10" t="s">
        <v>13</v>
      </c>
      <c r="B336" s="77" t="e">
        <f>VLOOKUP(O336,'Navne blandet'!$A$3:$D$329,4,4)</f>
        <v>#N/A</v>
      </c>
      <c r="C336" s="77"/>
      <c r="D336" s="77"/>
      <c r="E336" s="77" t="e">
        <f>VLOOKUP(O337,'Navne blandet'!$A$3:$D$328,4,4)</f>
        <v>#N/A</v>
      </c>
      <c r="F336" s="77"/>
      <c r="G336" s="77"/>
      <c r="H336" s="77" t="e">
        <f>VLOOKUP(O338,'Navne blandet'!$A$3:$D$328,4,4)</f>
        <v>#N/A</v>
      </c>
      <c r="I336" s="77"/>
      <c r="J336" s="77"/>
      <c r="K336" s="77" t="e">
        <f>VLOOKUP(O339,'Navne blandet'!$A$3:$D$328,4,4)</f>
        <v>#N/A</v>
      </c>
      <c r="L336" s="77"/>
      <c r="M336" s="77"/>
      <c r="N336" s="11"/>
      <c r="O336" s="26"/>
      <c r="P336" s="16">
        <f>IF(P318=$P$1,1,P318+1)</f>
        <v>1</v>
      </c>
      <c r="Q336" s="57">
        <f>P336</f>
        <v>1</v>
      </c>
      <c r="R336" s="11"/>
    </row>
    <row r="337" spans="1:17" s="11" customFormat="1" ht="30" customHeight="1" x14ac:dyDescent="0.25">
      <c r="A337" s="10" t="s">
        <v>14</v>
      </c>
      <c r="B337" s="78"/>
      <c r="C337" s="78"/>
      <c r="D337" s="78"/>
      <c r="E337" s="79"/>
      <c r="F337" s="80"/>
      <c r="G337" s="81"/>
      <c r="H337" s="79"/>
      <c r="I337" s="80"/>
      <c r="J337" s="81"/>
      <c r="K337" s="79"/>
      <c r="L337" s="80"/>
      <c r="M337" s="81"/>
      <c r="O337" s="26"/>
      <c r="P337" s="24"/>
      <c r="Q337" s="23">
        <f t="shared" ref="Q337:Q347" si="18">MOD(Q336,$P$1)+1</f>
        <v>2</v>
      </c>
    </row>
    <row r="338" spans="1:17" ht="30" customHeight="1" x14ac:dyDescent="0.25">
      <c r="A338" s="26">
        <v>1</v>
      </c>
      <c r="B338" s="74" t="s">
        <v>15</v>
      </c>
      <c r="C338" s="75"/>
      <c r="D338" s="2"/>
      <c r="E338" s="76"/>
      <c r="F338" s="76"/>
      <c r="G338" s="2"/>
      <c r="H338" s="76"/>
      <c r="I338" s="76"/>
      <c r="J338" s="2"/>
      <c r="K338" s="76"/>
      <c r="L338" s="76"/>
      <c r="M338" s="2"/>
      <c r="O338" s="26"/>
      <c r="P338" s="24" t="s">
        <v>11</v>
      </c>
      <c r="Q338" s="23">
        <f t="shared" si="18"/>
        <v>3</v>
      </c>
    </row>
    <row r="339" spans="1:17" ht="30" customHeight="1" x14ac:dyDescent="0.25">
      <c r="A339" s="26">
        <v>2</v>
      </c>
      <c r="B339" s="76"/>
      <c r="C339" s="76"/>
      <c r="D339" s="2"/>
      <c r="E339" s="74" t="s">
        <v>15</v>
      </c>
      <c r="F339" s="75"/>
      <c r="G339" s="2"/>
      <c r="H339" s="76"/>
      <c r="I339" s="76"/>
      <c r="J339" s="2"/>
      <c r="K339" s="76"/>
      <c r="L339" s="76"/>
      <c r="M339" s="2"/>
      <c r="O339" s="26"/>
      <c r="P339" s="23" t="str">
        <f>IF(MOD(M334,3)=1,IF(P321="Start","Hul 2",IF(P321="Hul 2","Hul 4",IF(P321="Hul 4","Hul 6",IF(P321="Hul 6","Hul 8",IF(P321="Hul 8","Hul 10",IF(P321="Hul 10","Hul 1",IF(P321="Hul 1","Hul 3",IF(P321="Hul 3","Hul 5",IF(P321="Hul 5","Hul 7",IF(P321="Hul 7","Hul 9",IF(P321="Hul 9","Start",P321))))))))))),P321)</f>
        <v>Hul 1</v>
      </c>
      <c r="Q339" s="23">
        <f t="shared" si="18"/>
        <v>1</v>
      </c>
    </row>
    <row r="340" spans="1:17" ht="30" customHeight="1" x14ac:dyDescent="0.25">
      <c r="A340" s="26">
        <v>3</v>
      </c>
      <c r="B340" s="76"/>
      <c r="C340" s="76"/>
      <c r="D340" s="2"/>
      <c r="E340" s="76"/>
      <c r="F340" s="76"/>
      <c r="G340" s="2"/>
      <c r="H340" s="74" t="s">
        <v>15</v>
      </c>
      <c r="I340" s="75"/>
      <c r="J340" s="2"/>
      <c r="K340" s="76"/>
      <c r="L340" s="76"/>
      <c r="M340" s="2"/>
      <c r="P340" s="17"/>
      <c r="Q340" s="23">
        <f t="shared" si="18"/>
        <v>2</v>
      </c>
    </row>
    <row r="341" spans="1:17" ht="30" customHeight="1" x14ac:dyDescent="0.25">
      <c r="A341" s="26">
        <v>4</v>
      </c>
      <c r="B341" s="76"/>
      <c r="C341" s="76"/>
      <c r="D341" s="2"/>
      <c r="E341" s="76"/>
      <c r="F341" s="76"/>
      <c r="G341" s="2"/>
      <c r="H341" s="76"/>
      <c r="I341" s="76"/>
      <c r="J341" s="2"/>
      <c r="K341" s="74" t="s">
        <v>15</v>
      </c>
      <c r="L341" s="75"/>
      <c r="M341" s="2"/>
      <c r="P341" s="17"/>
      <c r="Q341" s="23">
        <f t="shared" si="18"/>
        <v>3</v>
      </c>
    </row>
    <row r="342" spans="1:17" ht="30" customHeight="1" x14ac:dyDescent="0.25">
      <c r="A342" s="26">
        <v>5</v>
      </c>
      <c r="B342" s="74" t="s">
        <v>15</v>
      </c>
      <c r="C342" s="75"/>
      <c r="D342" s="2"/>
      <c r="E342" s="76"/>
      <c r="F342" s="76"/>
      <c r="G342" s="2"/>
      <c r="H342" s="76"/>
      <c r="I342" s="76"/>
      <c r="J342" s="2"/>
      <c r="K342" s="76"/>
      <c r="L342" s="76"/>
      <c r="M342" s="2"/>
      <c r="P342" s="17"/>
      <c r="Q342" s="23">
        <f t="shared" si="18"/>
        <v>1</v>
      </c>
    </row>
    <row r="343" spans="1:17" ht="30" customHeight="1" x14ac:dyDescent="0.25">
      <c r="A343" s="26">
        <v>6</v>
      </c>
      <c r="B343" s="76"/>
      <c r="C343" s="76"/>
      <c r="D343" s="2"/>
      <c r="E343" s="74" t="s">
        <v>15</v>
      </c>
      <c r="F343" s="75"/>
      <c r="G343" s="2"/>
      <c r="H343" s="76"/>
      <c r="I343" s="76"/>
      <c r="J343" s="2"/>
      <c r="K343" s="76"/>
      <c r="L343" s="76"/>
      <c r="M343" s="2"/>
      <c r="P343" s="17"/>
      <c r="Q343" s="23">
        <f t="shared" si="18"/>
        <v>2</v>
      </c>
    </row>
    <row r="344" spans="1:17" ht="30" customHeight="1" x14ac:dyDescent="0.25">
      <c r="A344" s="26">
        <v>7</v>
      </c>
      <c r="B344" s="76"/>
      <c r="C344" s="76"/>
      <c r="D344" s="2"/>
      <c r="E344" s="76"/>
      <c r="F344" s="76"/>
      <c r="G344" s="2"/>
      <c r="H344" s="74" t="s">
        <v>15</v>
      </c>
      <c r="I344" s="75"/>
      <c r="J344" s="2"/>
      <c r="K344" s="76"/>
      <c r="L344" s="76"/>
      <c r="M344" s="2"/>
      <c r="P344" s="17"/>
      <c r="Q344" s="23">
        <f t="shared" si="18"/>
        <v>3</v>
      </c>
    </row>
    <row r="345" spans="1:17" ht="30" customHeight="1" x14ac:dyDescent="0.25">
      <c r="A345" s="26">
        <v>8</v>
      </c>
      <c r="B345" s="76"/>
      <c r="C345" s="76"/>
      <c r="D345" s="2"/>
      <c r="E345" s="76"/>
      <c r="F345" s="76"/>
      <c r="G345" s="2"/>
      <c r="H345" s="76"/>
      <c r="I345" s="76"/>
      <c r="J345" s="2"/>
      <c r="K345" s="74" t="s">
        <v>15</v>
      </c>
      <c r="L345" s="75"/>
      <c r="M345" s="2"/>
      <c r="P345" s="17"/>
      <c r="Q345" s="23">
        <f t="shared" si="18"/>
        <v>1</v>
      </c>
    </row>
    <row r="346" spans="1:17" ht="30" customHeight="1" x14ac:dyDescent="0.25">
      <c r="A346" s="26">
        <v>9</v>
      </c>
      <c r="B346" s="74" t="s">
        <v>15</v>
      </c>
      <c r="C346" s="75"/>
      <c r="D346" s="2"/>
      <c r="E346" s="76"/>
      <c r="F346" s="76"/>
      <c r="G346" s="2"/>
      <c r="H346" s="76"/>
      <c r="I346" s="76"/>
      <c r="J346" s="2"/>
      <c r="K346" s="76"/>
      <c r="L346" s="76"/>
      <c r="M346" s="2"/>
      <c r="P346" s="17"/>
      <c r="Q346" s="23">
        <f t="shared" si="18"/>
        <v>2</v>
      </c>
    </row>
    <row r="347" spans="1:17" ht="30" customHeight="1" x14ac:dyDescent="0.25">
      <c r="A347" s="26">
        <v>10</v>
      </c>
      <c r="B347" s="76"/>
      <c r="C347" s="76"/>
      <c r="D347" s="2"/>
      <c r="E347" s="74" t="s">
        <v>15</v>
      </c>
      <c r="F347" s="75"/>
      <c r="G347" s="2"/>
      <c r="H347" s="76"/>
      <c r="I347" s="76"/>
      <c r="J347" s="2"/>
      <c r="K347" s="76"/>
      <c r="L347" s="76"/>
      <c r="M347" s="2"/>
      <c r="P347" s="17"/>
      <c r="Q347" s="23">
        <f t="shared" si="18"/>
        <v>3</v>
      </c>
    </row>
    <row r="348" spans="1:17" ht="30" customHeight="1" x14ac:dyDescent="0.25">
      <c r="A348" s="26">
        <v>11</v>
      </c>
      <c r="B348" s="76"/>
      <c r="C348" s="76"/>
      <c r="D348" s="2"/>
      <c r="E348" s="76"/>
      <c r="F348" s="76"/>
      <c r="G348" s="2"/>
      <c r="H348" s="74" t="s">
        <v>15</v>
      </c>
      <c r="I348" s="75"/>
      <c r="J348" s="2"/>
      <c r="K348" s="76"/>
      <c r="L348" s="76"/>
      <c r="M348" s="2"/>
      <c r="P348" s="17"/>
      <c r="Q348" s="58"/>
    </row>
    <row r="349" spans="1:17" ht="30" customHeight="1" x14ac:dyDescent="0.25">
      <c r="A349" s="26">
        <v>12</v>
      </c>
      <c r="B349" s="76"/>
      <c r="C349" s="76"/>
      <c r="D349" s="2"/>
      <c r="E349" s="76"/>
      <c r="F349" s="76"/>
      <c r="G349" s="2"/>
      <c r="H349" s="76"/>
      <c r="I349" s="76"/>
      <c r="J349" s="2"/>
      <c r="K349" s="74" t="s">
        <v>15</v>
      </c>
      <c r="L349" s="75"/>
      <c r="M349" s="2"/>
      <c r="P349" s="17"/>
      <c r="Q349" s="58"/>
    </row>
    <row r="350" spans="1:17" ht="30" customHeight="1" x14ac:dyDescent="0.25">
      <c r="A350" s="29" t="s">
        <v>16</v>
      </c>
      <c r="B350" s="76"/>
      <c r="C350" s="76"/>
      <c r="D350" s="76"/>
      <c r="E350" s="76"/>
      <c r="F350" s="76"/>
      <c r="G350" s="76"/>
      <c r="H350" s="76"/>
      <c r="I350" s="76"/>
      <c r="J350" s="76"/>
      <c r="K350" s="76"/>
      <c r="L350" s="76"/>
      <c r="M350" s="76"/>
      <c r="P350" s="17"/>
      <c r="Q350" s="58"/>
    </row>
    <row r="351" spans="1:17" ht="30" customHeight="1" x14ac:dyDescent="0.25">
      <c r="A351" s="90" t="s">
        <v>17</v>
      </c>
      <c r="B351" s="90"/>
      <c r="C351" s="90"/>
      <c r="D351" s="90"/>
      <c r="E351" s="90"/>
      <c r="F351" s="90"/>
      <c r="G351" s="90"/>
      <c r="H351" s="90" t="s">
        <v>18</v>
      </c>
      <c r="I351" s="90"/>
      <c r="J351" s="90"/>
      <c r="K351" s="90"/>
      <c r="L351" s="90"/>
      <c r="M351" s="90"/>
      <c r="P351" s="17"/>
      <c r="Q351" s="58"/>
    </row>
    <row r="352" spans="1:17" ht="53.25" customHeight="1" x14ac:dyDescent="0.25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P352" s="17"/>
      <c r="Q352" s="58"/>
    </row>
    <row r="353" spans="1:18" ht="35.1" customHeight="1" x14ac:dyDescent="0.25">
      <c r="A353" s="6" t="s">
        <v>9</v>
      </c>
      <c r="B353" s="82">
        <f ca="1">TODAY()</f>
        <v>43994</v>
      </c>
      <c r="C353" s="83"/>
      <c r="D353" s="84" t="str">
        <f>$S$2</f>
        <v>Skriv i S2</v>
      </c>
      <c r="E353" s="85"/>
      <c r="F353" s="85"/>
      <c r="G353" s="86"/>
      <c r="H353" s="7" t="s">
        <v>10</v>
      </c>
      <c r="I353" s="28" t="str">
        <f>Q355&amp;""&amp;IF(Q356=P355,"","-"&amp;Q356&amp;IF(Q357=P355,"","-"&amp;Q357&amp;IF(Q358=P355,"","-"&amp;Q358&amp;IF(Q359=P355,"","-"&amp;Q359&amp;IF(Q360=P355,"","-"&amp;Q360&amp;IF(Q361=P355,"","-"&amp;Q361&amp;IF(Q362=P355,"","-"&amp;Q362&amp;IF(Q363=P355,"","-"&amp;Q363&amp;IF(Q364=P355,"","-"&amp;Q364&amp;IF(Q365=P355,"","-"&amp;Q365&amp;IF(Q366=P355,"","-"&amp;Q366)))))))))))</f>
        <v>2-3-1</v>
      </c>
      <c r="J353" s="8" t="s">
        <v>11</v>
      </c>
      <c r="K353" s="27" t="str">
        <f>P358</f>
        <v>Hul 1</v>
      </c>
      <c r="L353" s="15" t="s">
        <v>20</v>
      </c>
      <c r="M353" s="13">
        <f>SUM(M334+1)</f>
        <v>20</v>
      </c>
      <c r="N353" s="9"/>
      <c r="O353" s="14"/>
      <c r="P353" s="18"/>
      <c r="Q353" s="59"/>
      <c r="R353" s="9"/>
    </row>
    <row r="354" spans="1:18" ht="30" customHeight="1" x14ac:dyDescent="0.25">
      <c r="A354" s="10" t="s">
        <v>12</v>
      </c>
      <c r="B354" s="77" t="e">
        <f>VLOOKUP(O355,'Navne blandet'!$A$3:$D$328,3,3)</f>
        <v>#N/A</v>
      </c>
      <c r="C354" s="77"/>
      <c r="D354" s="77"/>
      <c r="E354" s="77" t="e">
        <f>VLOOKUP(O356,'Navne blandet'!$A$3:$D$328,3,3)</f>
        <v>#N/A</v>
      </c>
      <c r="F354" s="77"/>
      <c r="G354" s="77"/>
      <c r="H354" s="87" t="e">
        <f>VLOOKUP(O357,'Navne blandet'!$A$3:$D$328,3,3)</f>
        <v>#N/A</v>
      </c>
      <c r="I354" s="88"/>
      <c r="J354" s="89"/>
      <c r="K354" s="77" t="e">
        <f>VLOOKUP(O358,'Navne blandet'!$A$3:$D$328,3,3)</f>
        <v>#N/A</v>
      </c>
      <c r="L354" s="77"/>
      <c r="M354" s="77"/>
      <c r="N354" s="11"/>
      <c r="O354" s="19" t="s">
        <v>19</v>
      </c>
      <c r="P354" s="16" t="s">
        <v>10</v>
      </c>
      <c r="Q354" s="23" t="s">
        <v>10</v>
      </c>
      <c r="R354" s="11"/>
    </row>
    <row r="355" spans="1:18" ht="30" customHeight="1" x14ac:dyDescent="0.25">
      <c r="A355" s="10" t="s">
        <v>13</v>
      </c>
      <c r="B355" s="77" t="e">
        <f>VLOOKUP(O355,'Navne blandet'!$A$3:$D$329,4,4)</f>
        <v>#N/A</v>
      </c>
      <c r="C355" s="77"/>
      <c r="D355" s="77"/>
      <c r="E355" s="77" t="e">
        <f>VLOOKUP(O356,'Navne blandet'!$A$3:$D$328,4,4)</f>
        <v>#N/A</v>
      </c>
      <c r="F355" s="77"/>
      <c r="G355" s="77"/>
      <c r="H355" s="77" t="e">
        <f>VLOOKUP(O357,'Navne blandet'!$A$3:$D$328,4,4)</f>
        <v>#N/A</v>
      </c>
      <c r="I355" s="77"/>
      <c r="J355" s="77"/>
      <c r="K355" s="77" t="e">
        <f>VLOOKUP(O358,'Navne blandet'!$A$3:$D$328,4,4)</f>
        <v>#N/A</v>
      </c>
      <c r="L355" s="77"/>
      <c r="M355" s="77"/>
      <c r="N355" s="11"/>
      <c r="O355" s="26"/>
      <c r="P355" s="16">
        <f>IF(P336=$P$1,1,P336+1)</f>
        <v>2</v>
      </c>
      <c r="Q355" s="57">
        <f>P355</f>
        <v>2</v>
      </c>
      <c r="R355" s="11"/>
    </row>
    <row r="356" spans="1:18" s="11" customFormat="1" ht="30" customHeight="1" x14ac:dyDescent="0.25">
      <c r="A356" s="10" t="s">
        <v>14</v>
      </c>
      <c r="B356" s="78"/>
      <c r="C356" s="78"/>
      <c r="D356" s="78"/>
      <c r="E356" s="79"/>
      <c r="F356" s="80"/>
      <c r="G356" s="81"/>
      <c r="H356" s="79"/>
      <c r="I356" s="80"/>
      <c r="J356" s="81"/>
      <c r="K356" s="79"/>
      <c r="L356" s="80"/>
      <c r="M356" s="81"/>
      <c r="O356" s="26"/>
      <c r="P356" s="16"/>
      <c r="Q356" s="23">
        <f t="shared" ref="Q356:Q366" si="19">MOD(Q355,$P$1)+1</f>
        <v>3</v>
      </c>
    </row>
    <row r="357" spans="1:18" ht="30" customHeight="1" x14ac:dyDescent="0.25">
      <c r="A357" s="26">
        <v>1</v>
      </c>
      <c r="B357" s="74" t="s">
        <v>15</v>
      </c>
      <c r="C357" s="75"/>
      <c r="D357" s="2"/>
      <c r="E357" s="76"/>
      <c r="F357" s="76"/>
      <c r="G357" s="2"/>
      <c r="H357" s="76"/>
      <c r="I357" s="76"/>
      <c r="J357" s="2"/>
      <c r="K357" s="76"/>
      <c r="L357" s="76"/>
      <c r="M357" s="2"/>
      <c r="O357" s="26"/>
      <c r="P357" s="16" t="s">
        <v>11</v>
      </c>
      <c r="Q357" s="23">
        <f t="shared" si="19"/>
        <v>1</v>
      </c>
    </row>
    <row r="358" spans="1:18" ht="30" customHeight="1" x14ac:dyDescent="0.25">
      <c r="A358" s="26">
        <v>2</v>
      </c>
      <c r="B358" s="76"/>
      <c r="C358" s="76"/>
      <c r="D358" s="2"/>
      <c r="E358" s="74" t="s">
        <v>15</v>
      </c>
      <c r="F358" s="75"/>
      <c r="G358" s="2"/>
      <c r="H358" s="76"/>
      <c r="I358" s="76"/>
      <c r="J358" s="2"/>
      <c r="K358" s="76"/>
      <c r="L358" s="76"/>
      <c r="M358" s="2"/>
      <c r="O358" s="26"/>
      <c r="P358" s="23" t="str">
        <f>IF(MOD(M353,3)=1,IF(P339="Start","Hul 2",IF(P339="Hul 2","Hul 4",IF(P339="Hul 4","Hul 6",IF(P339="Hul 6","Hul 8",IF(P339="Hul 8","Hul 10",IF(P339="Hul 10","Hul 1",IF(P339="Hul 1","Hul 3",IF(P339="Hul 3","Hul 5",IF(P339="Hul 5","Hul 7",IF(P339="Hul 7","Hul 9",IF(P339="Hul 9","Start",P339))))))))))),P339)</f>
        <v>Hul 1</v>
      </c>
      <c r="Q358" s="23">
        <f t="shared" si="19"/>
        <v>2</v>
      </c>
    </row>
    <row r="359" spans="1:18" ht="30" customHeight="1" x14ac:dyDescent="0.25">
      <c r="A359" s="26">
        <v>3</v>
      </c>
      <c r="B359" s="76"/>
      <c r="C359" s="76"/>
      <c r="D359" s="2"/>
      <c r="E359" s="76"/>
      <c r="F359" s="76"/>
      <c r="G359" s="2"/>
      <c r="H359" s="74" t="s">
        <v>15</v>
      </c>
      <c r="I359" s="75"/>
      <c r="J359" s="2"/>
      <c r="K359" s="76"/>
      <c r="L359" s="76"/>
      <c r="M359" s="2"/>
      <c r="P359" s="17"/>
      <c r="Q359" s="23">
        <f t="shared" si="19"/>
        <v>3</v>
      </c>
    </row>
    <row r="360" spans="1:18" ht="30" customHeight="1" x14ac:dyDescent="0.25">
      <c r="A360" s="26">
        <v>4</v>
      </c>
      <c r="B360" s="76"/>
      <c r="C360" s="76"/>
      <c r="D360" s="2"/>
      <c r="E360" s="76"/>
      <c r="F360" s="76"/>
      <c r="G360" s="2"/>
      <c r="H360" s="76"/>
      <c r="I360" s="76"/>
      <c r="J360" s="2"/>
      <c r="K360" s="74" t="s">
        <v>15</v>
      </c>
      <c r="L360" s="75"/>
      <c r="M360" s="2"/>
      <c r="P360" s="17"/>
      <c r="Q360" s="23">
        <f t="shared" si="19"/>
        <v>1</v>
      </c>
    </row>
    <row r="361" spans="1:18" ht="30" customHeight="1" x14ac:dyDescent="0.25">
      <c r="A361" s="26">
        <v>5</v>
      </c>
      <c r="B361" s="74" t="s">
        <v>15</v>
      </c>
      <c r="C361" s="75"/>
      <c r="D361" s="2"/>
      <c r="E361" s="76"/>
      <c r="F361" s="76"/>
      <c r="G361" s="2"/>
      <c r="H361" s="76"/>
      <c r="I361" s="76"/>
      <c r="J361" s="2"/>
      <c r="K361" s="76"/>
      <c r="L361" s="76"/>
      <c r="M361" s="2"/>
      <c r="P361" s="17"/>
      <c r="Q361" s="23">
        <f t="shared" si="19"/>
        <v>2</v>
      </c>
    </row>
    <row r="362" spans="1:18" ht="30" customHeight="1" x14ac:dyDescent="0.25">
      <c r="A362" s="26">
        <v>6</v>
      </c>
      <c r="B362" s="76"/>
      <c r="C362" s="76"/>
      <c r="D362" s="2"/>
      <c r="E362" s="74" t="s">
        <v>15</v>
      </c>
      <c r="F362" s="75"/>
      <c r="G362" s="2"/>
      <c r="H362" s="76"/>
      <c r="I362" s="76"/>
      <c r="J362" s="2"/>
      <c r="K362" s="76"/>
      <c r="L362" s="76"/>
      <c r="M362" s="2"/>
      <c r="P362" s="17"/>
      <c r="Q362" s="23">
        <f t="shared" si="19"/>
        <v>3</v>
      </c>
    </row>
    <row r="363" spans="1:18" ht="30" customHeight="1" x14ac:dyDescent="0.25">
      <c r="A363" s="26">
        <v>7</v>
      </c>
      <c r="B363" s="76"/>
      <c r="C363" s="76"/>
      <c r="D363" s="2"/>
      <c r="E363" s="76"/>
      <c r="F363" s="76"/>
      <c r="G363" s="2"/>
      <c r="H363" s="74" t="s">
        <v>15</v>
      </c>
      <c r="I363" s="75"/>
      <c r="J363" s="2"/>
      <c r="K363" s="76"/>
      <c r="L363" s="76"/>
      <c r="M363" s="2"/>
      <c r="P363" s="17"/>
      <c r="Q363" s="23">
        <f t="shared" si="19"/>
        <v>1</v>
      </c>
    </row>
    <row r="364" spans="1:18" ht="30" customHeight="1" x14ac:dyDescent="0.25">
      <c r="A364" s="26">
        <v>8</v>
      </c>
      <c r="B364" s="76"/>
      <c r="C364" s="76"/>
      <c r="D364" s="2"/>
      <c r="E364" s="76"/>
      <c r="F364" s="76"/>
      <c r="G364" s="2"/>
      <c r="H364" s="76"/>
      <c r="I364" s="76"/>
      <c r="J364" s="2"/>
      <c r="K364" s="74" t="s">
        <v>15</v>
      </c>
      <c r="L364" s="75"/>
      <c r="M364" s="2"/>
      <c r="P364" s="17"/>
      <c r="Q364" s="23">
        <f t="shared" si="19"/>
        <v>2</v>
      </c>
    </row>
    <row r="365" spans="1:18" ht="30" customHeight="1" x14ac:dyDescent="0.25">
      <c r="A365" s="26">
        <v>9</v>
      </c>
      <c r="B365" s="74" t="s">
        <v>15</v>
      </c>
      <c r="C365" s="75"/>
      <c r="D365" s="2"/>
      <c r="E365" s="76"/>
      <c r="F365" s="76"/>
      <c r="G365" s="2"/>
      <c r="H365" s="76"/>
      <c r="I365" s="76"/>
      <c r="J365" s="2"/>
      <c r="K365" s="76"/>
      <c r="L365" s="76"/>
      <c r="M365" s="2"/>
      <c r="P365" s="17"/>
      <c r="Q365" s="23">
        <f t="shared" si="19"/>
        <v>3</v>
      </c>
    </row>
    <row r="366" spans="1:18" ht="30" customHeight="1" x14ac:dyDescent="0.25">
      <c r="A366" s="26">
        <v>10</v>
      </c>
      <c r="B366" s="76"/>
      <c r="C366" s="76"/>
      <c r="D366" s="2"/>
      <c r="E366" s="74" t="s">
        <v>15</v>
      </c>
      <c r="F366" s="75"/>
      <c r="G366" s="2"/>
      <c r="H366" s="76"/>
      <c r="I366" s="76"/>
      <c r="J366" s="2"/>
      <c r="K366" s="76"/>
      <c r="L366" s="76"/>
      <c r="M366" s="2"/>
      <c r="P366" s="17"/>
      <c r="Q366" s="23">
        <f t="shared" si="19"/>
        <v>1</v>
      </c>
    </row>
    <row r="367" spans="1:18" ht="30" customHeight="1" x14ac:dyDescent="0.25">
      <c r="A367" s="26">
        <v>11</v>
      </c>
      <c r="B367" s="76"/>
      <c r="C367" s="76"/>
      <c r="D367" s="2"/>
      <c r="E367" s="76"/>
      <c r="F367" s="76"/>
      <c r="G367" s="2"/>
      <c r="H367" s="74" t="s">
        <v>15</v>
      </c>
      <c r="I367" s="75"/>
      <c r="J367" s="2"/>
      <c r="K367" s="76"/>
      <c r="L367" s="76"/>
      <c r="M367" s="2"/>
      <c r="P367" s="17"/>
      <c r="Q367" s="58"/>
    </row>
    <row r="368" spans="1:18" ht="30" customHeight="1" x14ac:dyDescent="0.25">
      <c r="A368" s="26">
        <v>12</v>
      </c>
      <c r="B368" s="76"/>
      <c r="C368" s="76"/>
      <c r="D368" s="2"/>
      <c r="E368" s="76"/>
      <c r="F368" s="76"/>
      <c r="G368" s="2"/>
      <c r="H368" s="76"/>
      <c r="I368" s="76"/>
      <c r="J368" s="2"/>
      <c r="K368" s="74" t="s">
        <v>15</v>
      </c>
      <c r="L368" s="75"/>
      <c r="M368" s="2"/>
      <c r="P368" s="17"/>
      <c r="Q368" s="58"/>
    </row>
    <row r="369" spans="1:18" ht="30" customHeight="1" x14ac:dyDescent="0.25">
      <c r="A369" s="29" t="s">
        <v>16</v>
      </c>
      <c r="B369" s="76"/>
      <c r="C369" s="76"/>
      <c r="D369" s="76"/>
      <c r="E369" s="76"/>
      <c r="F369" s="76"/>
      <c r="G369" s="76"/>
      <c r="H369" s="76"/>
      <c r="I369" s="76"/>
      <c r="J369" s="76"/>
      <c r="K369" s="76"/>
      <c r="L369" s="76"/>
      <c r="M369" s="76"/>
      <c r="P369" s="17"/>
      <c r="Q369" s="58"/>
    </row>
    <row r="370" spans="1:18" ht="30" customHeight="1" x14ac:dyDescent="0.25">
      <c r="A370" s="90" t="s">
        <v>17</v>
      </c>
      <c r="B370" s="90"/>
      <c r="C370" s="90"/>
      <c r="D370" s="90"/>
      <c r="E370" s="90"/>
      <c r="F370" s="90"/>
      <c r="G370" s="90"/>
      <c r="H370" s="90" t="s">
        <v>18</v>
      </c>
      <c r="I370" s="90"/>
      <c r="J370" s="90"/>
      <c r="K370" s="90"/>
      <c r="L370" s="90"/>
      <c r="M370" s="90"/>
      <c r="P370" s="17"/>
      <c r="Q370" s="58"/>
    </row>
    <row r="371" spans="1:18" ht="35.1" customHeight="1" x14ac:dyDescent="0.25">
      <c r="A371" s="6" t="s">
        <v>9</v>
      </c>
      <c r="B371" s="82">
        <f ca="1">TODAY()</f>
        <v>43994</v>
      </c>
      <c r="C371" s="83"/>
      <c r="D371" s="84" t="str">
        <f>$S$2</f>
        <v>Skriv i S2</v>
      </c>
      <c r="E371" s="85"/>
      <c r="F371" s="85"/>
      <c r="G371" s="86"/>
      <c r="H371" s="7" t="s">
        <v>10</v>
      </c>
      <c r="I371" s="28" t="str">
        <f>Q373&amp;""&amp;IF(Q374=P373,"","-"&amp;Q374&amp;IF(Q375=P373,"","-"&amp;Q375&amp;IF(Q376=P373,"","-"&amp;Q376&amp;IF(Q377=P373,"","-"&amp;Q377&amp;IF(Q378=P373,"","-"&amp;Q378&amp;IF(Q379=P373,"","-"&amp;Q379&amp;IF(Q380=P373,"","-"&amp;Q380&amp;IF(Q381=P373,"","-"&amp;Q381&amp;IF(Q382=P373,"","-"&amp;Q382&amp;IF(Q383=P373,"","-"&amp;Q383&amp;IF(Q384=P373,"","-"&amp;Q384)))))))))))</f>
        <v>3-1-2</v>
      </c>
      <c r="J371" s="8" t="s">
        <v>11</v>
      </c>
      <c r="K371" s="27" t="str">
        <f>P376</f>
        <v>Hul 1</v>
      </c>
      <c r="L371" s="15" t="s">
        <v>20</v>
      </c>
      <c r="M371" s="13">
        <f>M353+1</f>
        <v>21</v>
      </c>
      <c r="N371" s="9"/>
      <c r="O371" s="14"/>
      <c r="P371" s="18"/>
      <c r="Q371" s="59"/>
      <c r="R371" s="9"/>
    </row>
    <row r="372" spans="1:18" ht="30" customHeight="1" x14ac:dyDescent="0.25">
      <c r="A372" s="10" t="s">
        <v>12</v>
      </c>
      <c r="B372" s="77" t="e">
        <f>VLOOKUP(O373,'Navne blandet'!$A$3:$D$328,3,3)</f>
        <v>#N/A</v>
      </c>
      <c r="C372" s="77"/>
      <c r="D372" s="77"/>
      <c r="E372" s="77" t="e">
        <f>VLOOKUP(O374,'Navne blandet'!$A$3:$D$328,3,3)</f>
        <v>#N/A</v>
      </c>
      <c r="F372" s="77"/>
      <c r="G372" s="77"/>
      <c r="H372" s="87" t="e">
        <f>VLOOKUP(O375,'Navne blandet'!$A$3:$D$328,3,3)</f>
        <v>#N/A</v>
      </c>
      <c r="I372" s="88"/>
      <c r="J372" s="89"/>
      <c r="K372" s="77" t="e">
        <f>VLOOKUP(O376,'Navne blandet'!$A$3:$D$328,3,3)</f>
        <v>#N/A</v>
      </c>
      <c r="L372" s="77"/>
      <c r="M372" s="77"/>
      <c r="N372" s="11"/>
      <c r="O372" s="19" t="s">
        <v>19</v>
      </c>
      <c r="P372" s="24" t="s">
        <v>10</v>
      </c>
      <c r="Q372" s="23" t="s">
        <v>10</v>
      </c>
      <c r="R372" s="11"/>
    </row>
    <row r="373" spans="1:18" ht="30" customHeight="1" x14ac:dyDescent="0.25">
      <c r="A373" s="10" t="s">
        <v>13</v>
      </c>
      <c r="B373" s="77" t="e">
        <f>VLOOKUP(O373,'Navne blandet'!$A$3:$D$329,4,4)</f>
        <v>#N/A</v>
      </c>
      <c r="C373" s="77"/>
      <c r="D373" s="77"/>
      <c r="E373" s="77" t="e">
        <f>VLOOKUP(O374,'Navne blandet'!$A$3:$D$328,4,4)</f>
        <v>#N/A</v>
      </c>
      <c r="F373" s="77"/>
      <c r="G373" s="77"/>
      <c r="H373" s="77" t="e">
        <f>VLOOKUP(O375,'Navne blandet'!$A$3:$D$328,4,4)</f>
        <v>#N/A</v>
      </c>
      <c r="I373" s="77"/>
      <c r="J373" s="77"/>
      <c r="K373" s="77" t="e">
        <f>VLOOKUP(O376,'Navne blandet'!$A$3:$D$328,4,4)</f>
        <v>#N/A</v>
      </c>
      <c r="L373" s="77"/>
      <c r="M373" s="77"/>
      <c r="N373" s="11"/>
      <c r="O373" s="26"/>
      <c r="P373" s="16">
        <f>IF(P355=$P$1,1,P355+1)</f>
        <v>3</v>
      </c>
      <c r="Q373" s="57">
        <f>P373</f>
        <v>3</v>
      </c>
      <c r="R373" s="11"/>
    </row>
    <row r="374" spans="1:18" s="11" customFormat="1" ht="30" customHeight="1" x14ac:dyDescent="0.25">
      <c r="A374" s="10" t="s">
        <v>14</v>
      </c>
      <c r="B374" s="78"/>
      <c r="C374" s="78"/>
      <c r="D374" s="78"/>
      <c r="E374" s="79"/>
      <c r="F374" s="80"/>
      <c r="G374" s="81"/>
      <c r="H374" s="79"/>
      <c r="I374" s="80"/>
      <c r="J374" s="81"/>
      <c r="K374" s="79"/>
      <c r="L374" s="80"/>
      <c r="M374" s="81"/>
      <c r="O374" s="26"/>
      <c r="P374" s="24"/>
      <c r="Q374" s="23">
        <f t="shared" ref="Q374:Q384" si="20">MOD(Q373,$P$1)+1</f>
        <v>1</v>
      </c>
    </row>
    <row r="375" spans="1:18" ht="30" customHeight="1" x14ac:dyDescent="0.25">
      <c r="A375" s="26">
        <v>1</v>
      </c>
      <c r="B375" s="74" t="s">
        <v>15</v>
      </c>
      <c r="C375" s="75"/>
      <c r="D375" s="2"/>
      <c r="E375" s="76"/>
      <c r="F375" s="76"/>
      <c r="G375" s="2"/>
      <c r="H375" s="76"/>
      <c r="I375" s="76"/>
      <c r="J375" s="2"/>
      <c r="K375" s="76"/>
      <c r="L375" s="76"/>
      <c r="M375" s="2"/>
      <c r="O375" s="26"/>
      <c r="P375" s="24" t="s">
        <v>11</v>
      </c>
      <c r="Q375" s="23">
        <f t="shared" si="20"/>
        <v>2</v>
      </c>
    </row>
    <row r="376" spans="1:18" ht="30" customHeight="1" x14ac:dyDescent="0.25">
      <c r="A376" s="26">
        <v>2</v>
      </c>
      <c r="B376" s="76"/>
      <c r="C376" s="76"/>
      <c r="D376" s="2"/>
      <c r="E376" s="74" t="s">
        <v>15</v>
      </c>
      <c r="F376" s="75"/>
      <c r="G376" s="2"/>
      <c r="H376" s="76"/>
      <c r="I376" s="76"/>
      <c r="J376" s="2"/>
      <c r="K376" s="76"/>
      <c r="L376" s="76"/>
      <c r="M376" s="2"/>
      <c r="O376" s="26"/>
      <c r="P376" s="23" t="str">
        <f>IF(MOD(M371,3)=1,IF(P358="Start","Hul 2",IF(P358="Hul 2","Hul 4",IF(P358="Hul 4","Hul 6",IF(P358="Hul 6","Hul 8",IF(P358="Hul 8","Hul 10",IF(P358="Hul 10","Hul 1",IF(P358="Hul 1","Hul 3",IF(P358="Hul 3","Hul 5",IF(P358="Hul 5","Hul 7",IF(P358="Hul 7","Hul 9",IF(P358="Hul 9","Start",P358))))))))))),P358)</f>
        <v>Hul 1</v>
      </c>
      <c r="Q376" s="23">
        <f t="shared" si="20"/>
        <v>3</v>
      </c>
    </row>
    <row r="377" spans="1:18" ht="30" customHeight="1" x14ac:dyDescent="0.25">
      <c r="A377" s="26">
        <v>3</v>
      </c>
      <c r="B377" s="76"/>
      <c r="C377" s="76"/>
      <c r="D377" s="2"/>
      <c r="E377" s="76"/>
      <c r="F377" s="76"/>
      <c r="G377" s="2"/>
      <c r="H377" s="74" t="s">
        <v>15</v>
      </c>
      <c r="I377" s="75"/>
      <c r="J377" s="2"/>
      <c r="K377" s="76"/>
      <c r="L377" s="76"/>
      <c r="M377" s="2"/>
      <c r="P377" s="17"/>
      <c r="Q377" s="23">
        <f t="shared" si="20"/>
        <v>1</v>
      </c>
    </row>
    <row r="378" spans="1:18" ht="30" customHeight="1" x14ac:dyDescent="0.25">
      <c r="A378" s="26">
        <v>4</v>
      </c>
      <c r="B378" s="76"/>
      <c r="C378" s="76"/>
      <c r="D378" s="2"/>
      <c r="E378" s="76"/>
      <c r="F378" s="76"/>
      <c r="G378" s="2"/>
      <c r="H378" s="76"/>
      <c r="I378" s="76"/>
      <c r="J378" s="2"/>
      <c r="K378" s="74" t="s">
        <v>15</v>
      </c>
      <c r="L378" s="75"/>
      <c r="M378" s="2"/>
      <c r="P378" s="17"/>
      <c r="Q378" s="23">
        <f t="shared" si="20"/>
        <v>2</v>
      </c>
    </row>
    <row r="379" spans="1:18" ht="30" customHeight="1" x14ac:dyDescent="0.25">
      <c r="A379" s="26">
        <v>5</v>
      </c>
      <c r="B379" s="74" t="s">
        <v>15</v>
      </c>
      <c r="C379" s="75"/>
      <c r="D379" s="2"/>
      <c r="E379" s="76"/>
      <c r="F379" s="76"/>
      <c r="G379" s="2"/>
      <c r="H379" s="76"/>
      <c r="I379" s="76"/>
      <c r="J379" s="2"/>
      <c r="K379" s="76"/>
      <c r="L379" s="76"/>
      <c r="M379" s="2"/>
      <c r="P379" s="17"/>
      <c r="Q379" s="23">
        <f t="shared" si="20"/>
        <v>3</v>
      </c>
    </row>
    <row r="380" spans="1:18" ht="30" customHeight="1" x14ac:dyDescent="0.25">
      <c r="A380" s="26">
        <v>6</v>
      </c>
      <c r="B380" s="76"/>
      <c r="C380" s="76"/>
      <c r="D380" s="2"/>
      <c r="E380" s="74" t="s">
        <v>15</v>
      </c>
      <c r="F380" s="75"/>
      <c r="G380" s="2"/>
      <c r="H380" s="76"/>
      <c r="I380" s="76"/>
      <c r="J380" s="2"/>
      <c r="K380" s="76"/>
      <c r="L380" s="76"/>
      <c r="M380" s="2"/>
      <c r="P380" s="17"/>
      <c r="Q380" s="23">
        <f t="shared" si="20"/>
        <v>1</v>
      </c>
    </row>
    <row r="381" spans="1:18" ht="30" customHeight="1" x14ac:dyDescent="0.25">
      <c r="A381" s="26">
        <v>7</v>
      </c>
      <c r="B381" s="76"/>
      <c r="C381" s="76"/>
      <c r="D381" s="2"/>
      <c r="E381" s="76"/>
      <c r="F381" s="76"/>
      <c r="G381" s="2"/>
      <c r="H381" s="74" t="s">
        <v>15</v>
      </c>
      <c r="I381" s="75"/>
      <c r="J381" s="2"/>
      <c r="K381" s="76"/>
      <c r="L381" s="76"/>
      <c r="M381" s="2"/>
      <c r="P381" s="17"/>
      <c r="Q381" s="23">
        <f t="shared" si="20"/>
        <v>2</v>
      </c>
    </row>
    <row r="382" spans="1:18" ht="30" customHeight="1" x14ac:dyDescent="0.25">
      <c r="A382" s="26">
        <v>8</v>
      </c>
      <c r="B382" s="76"/>
      <c r="C382" s="76"/>
      <c r="D382" s="2"/>
      <c r="E382" s="76"/>
      <c r="F382" s="76"/>
      <c r="G382" s="2"/>
      <c r="H382" s="76"/>
      <c r="I382" s="76"/>
      <c r="J382" s="2"/>
      <c r="K382" s="74" t="s">
        <v>15</v>
      </c>
      <c r="L382" s="75"/>
      <c r="M382" s="2"/>
      <c r="P382" s="17"/>
      <c r="Q382" s="23">
        <f t="shared" si="20"/>
        <v>3</v>
      </c>
    </row>
    <row r="383" spans="1:18" ht="30" customHeight="1" x14ac:dyDescent="0.25">
      <c r="A383" s="26">
        <v>9</v>
      </c>
      <c r="B383" s="74" t="s">
        <v>15</v>
      </c>
      <c r="C383" s="75"/>
      <c r="D383" s="2"/>
      <c r="E383" s="76"/>
      <c r="F383" s="76"/>
      <c r="G383" s="2"/>
      <c r="H383" s="76"/>
      <c r="I383" s="76"/>
      <c r="J383" s="2"/>
      <c r="K383" s="76"/>
      <c r="L383" s="76"/>
      <c r="M383" s="2"/>
      <c r="P383" s="17"/>
      <c r="Q383" s="23">
        <f t="shared" si="20"/>
        <v>1</v>
      </c>
    </row>
    <row r="384" spans="1:18" ht="30" customHeight="1" x14ac:dyDescent="0.25">
      <c r="A384" s="26">
        <v>10</v>
      </c>
      <c r="B384" s="76"/>
      <c r="C384" s="76"/>
      <c r="D384" s="2"/>
      <c r="E384" s="74" t="s">
        <v>15</v>
      </c>
      <c r="F384" s="75"/>
      <c r="G384" s="2"/>
      <c r="H384" s="76"/>
      <c r="I384" s="76"/>
      <c r="J384" s="2"/>
      <c r="K384" s="76"/>
      <c r="L384" s="76"/>
      <c r="M384" s="2"/>
      <c r="P384" s="17"/>
      <c r="Q384" s="23">
        <f t="shared" si="20"/>
        <v>2</v>
      </c>
    </row>
    <row r="385" spans="1:18" ht="30" customHeight="1" x14ac:dyDescent="0.25">
      <c r="A385" s="26">
        <v>11</v>
      </c>
      <c r="B385" s="76"/>
      <c r="C385" s="76"/>
      <c r="D385" s="2"/>
      <c r="E385" s="76"/>
      <c r="F385" s="76"/>
      <c r="G385" s="2"/>
      <c r="H385" s="74" t="s">
        <v>15</v>
      </c>
      <c r="I385" s="75"/>
      <c r="J385" s="2"/>
      <c r="K385" s="76"/>
      <c r="L385" s="76"/>
      <c r="M385" s="2"/>
      <c r="P385" s="17"/>
      <c r="Q385" s="58"/>
    </row>
    <row r="386" spans="1:18" ht="30" customHeight="1" x14ac:dyDescent="0.25">
      <c r="A386" s="26">
        <v>12</v>
      </c>
      <c r="B386" s="76"/>
      <c r="C386" s="76"/>
      <c r="D386" s="2"/>
      <c r="E386" s="76"/>
      <c r="F386" s="76"/>
      <c r="G386" s="2"/>
      <c r="H386" s="76"/>
      <c r="I386" s="76"/>
      <c r="J386" s="2"/>
      <c r="K386" s="74" t="s">
        <v>15</v>
      </c>
      <c r="L386" s="75"/>
      <c r="M386" s="2"/>
      <c r="P386" s="17"/>
      <c r="Q386" s="58"/>
    </row>
    <row r="387" spans="1:18" ht="30" customHeight="1" x14ac:dyDescent="0.25">
      <c r="A387" s="29" t="s">
        <v>16</v>
      </c>
      <c r="B387" s="76"/>
      <c r="C387" s="76"/>
      <c r="D387" s="76"/>
      <c r="E387" s="76"/>
      <c r="F387" s="76"/>
      <c r="G387" s="76"/>
      <c r="H387" s="76"/>
      <c r="I387" s="76"/>
      <c r="J387" s="76"/>
      <c r="K387" s="76"/>
      <c r="L387" s="76"/>
      <c r="M387" s="76"/>
      <c r="P387" s="17"/>
      <c r="Q387" s="58"/>
    </row>
    <row r="388" spans="1:18" ht="30" customHeight="1" x14ac:dyDescent="0.25">
      <c r="A388" s="90" t="s">
        <v>17</v>
      </c>
      <c r="B388" s="90"/>
      <c r="C388" s="90"/>
      <c r="D388" s="90"/>
      <c r="E388" s="90"/>
      <c r="F388" s="90"/>
      <c r="G388" s="90"/>
      <c r="H388" s="90" t="s">
        <v>18</v>
      </c>
      <c r="I388" s="90"/>
      <c r="J388" s="90"/>
      <c r="K388" s="90"/>
      <c r="L388" s="90"/>
      <c r="M388" s="90"/>
      <c r="P388" s="17"/>
      <c r="Q388" s="58"/>
    </row>
    <row r="389" spans="1:18" ht="54" customHeight="1" x14ac:dyDescent="0.25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P389" s="17"/>
      <c r="Q389" s="58"/>
    </row>
    <row r="390" spans="1:18" ht="35.1" customHeight="1" x14ac:dyDescent="0.25">
      <c r="A390" s="6" t="s">
        <v>9</v>
      </c>
      <c r="B390" s="82">
        <f ca="1">TODAY()</f>
        <v>43994</v>
      </c>
      <c r="C390" s="83"/>
      <c r="D390" s="84" t="str">
        <f>$S$2</f>
        <v>Skriv i S2</v>
      </c>
      <c r="E390" s="85"/>
      <c r="F390" s="85"/>
      <c r="G390" s="86"/>
      <c r="H390" s="7" t="s">
        <v>10</v>
      </c>
      <c r="I390" s="28" t="str">
        <f>Q392&amp;""&amp;IF(Q393=P392,"","-"&amp;Q393&amp;IF(Q394=P392,"","-"&amp;Q394&amp;IF(Q395=P392,"","-"&amp;Q395&amp;IF(Q396=P392,"","-"&amp;Q396&amp;IF(Q397=P392,"","-"&amp;Q397&amp;IF(Q398=P392,"","-"&amp;Q398&amp;IF(Q399=P392,"","-"&amp;Q399&amp;IF(Q400=P392,"","-"&amp;Q400&amp;IF(Q401=P392,"","-"&amp;Q401&amp;IF(Q402=P392,"","-"&amp;Q402&amp;IF(Q403=P392,"","-"&amp;Q403)))))))))))</f>
        <v>1-2-3</v>
      </c>
      <c r="J390" s="8" t="s">
        <v>11</v>
      </c>
      <c r="K390" s="27" t="str">
        <f>P395</f>
        <v>Hul 3</v>
      </c>
      <c r="L390" s="15" t="s">
        <v>20</v>
      </c>
      <c r="M390" s="13">
        <f>SUM(M371+1)</f>
        <v>22</v>
      </c>
      <c r="N390" s="9"/>
      <c r="O390" s="14"/>
      <c r="P390" s="18"/>
      <c r="Q390" s="59"/>
      <c r="R390" s="9"/>
    </row>
    <row r="391" spans="1:18" ht="30" customHeight="1" x14ac:dyDescent="0.25">
      <c r="A391" s="10" t="s">
        <v>12</v>
      </c>
      <c r="B391" s="77" t="e">
        <f>VLOOKUP(O392,'Navne blandet'!$A$3:$D$328,3,3)</f>
        <v>#N/A</v>
      </c>
      <c r="C391" s="77"/>
      <c r="D391" s="77"/>
      <c r="E391" s="77" t="e">
        <f>VLOOKUP(O393,'Navne blandet'!$A$3:$D$328,3,3)</f>
        <v>#N/A</v>
      </c>
      <c r="F391" s="77"/>
      <c r="G391" s="77"/>
      <c r="H391" s="87" t="e">
        <f>VLOOKUP(O394,'Navne blandet'!$A$3:$D$328,3,3)</f>
        <v>#N/A</v>
      </c>
      <c r="I391" s="88"/>
      <c r="J391" s="89"/>
      <c r="K391" s="77" t="e">
        <f>VLOOKUP(O395,'Navne blandet'!$A$3:$D$328,3,3)</f>
        <v>#N/A</v>
      </c>
      <c r="L391" s="77"/>
      <c r="M391" s="77"/>
      <c r="N391" s="11"/>
      <c r="O391" s="19" t="s">
        <v>19</v>
      </c>
      <c r="P391" s="16" t="s">
        <v>10</v>
      </c>
      <c r="Q391" s="23" t="s">
        <v>10</v>
      </c>
      <c r="R391" s="11"/>
    </row>
    <row r="392" spans="1:18" ht="30" customHeight="1" x14ac:dyDescent="0.25">
      <c r="A392" s="10" t="s">
        <v>13</v>
      </c>
      <c r="B392" s="77" t="e">
        <f>VLOOKUP(O392,'Navne blandet'!$A$3:$D$329,4,4)</f>
        <v>#N/A</v>
      </c>
      <c r="C392" s="77"/>
      <c r="D392" s="77"/>
      <c r="E392" s="77" t="e">
        <f>VLOOKUP(O393,'Navne blandet'!$A$3:$D$328,4,4)</f>
        <v>#N/A</v>
      </c>
      <c r="F392" s="77"/>
      <c r="G392" s="77"/>
      <c r="H392" s="77" t="e">
        <f>VLOOKUP(O394,'Navne blandet'!$A$3:$D$328,4,4)</f>
        <v>#N/A</v>
      </c>
      <c r="I392" s="77"/>
      <c r="J392" s="77"/>
      <c r="K392" s="77" t="e">
        <f>VLOOKUP(O395,'Navne blandet'!$A$3:$D$328,4,4)</f>
        <v>#N/A</v>
      </c>
      <c r="L392" s="77"/>
      <c r="M392" s="77"/>
      <c r="N392" s="11"/>
      <c r="O392" s="26"/>
      <c r="P392" s="16">
        <f>IF(P373=$P$1,1,P373+1)</f>
        <v>1</v>
      </c>
      <c r="Q392" s="57">
        <f>P392</f>
        <v>1</v>
      </c>
      <c r="R392" s="11"/>
    </row>
    <row r="393" spans="1:18" s="11" customFormat="1" ht="30" customHeight="1" x14ac:dyDescent="0.25">
      <c r="A393" s="10" t="s">
        <v>14</v>
      </c>
      <c r="B393" s="78"/>
      <c r="C393" s="78"/>
      <c r="D393" s="78"/>
      <c r="E393" s="79"/>
      <c r="F393" s="80"/>
      <c r="G393" s="81"/>
      <c r="H393" s="79"/>
      <c r="I393" s="80"/>
      <c r="J393" s="81"/>
      <c r="K393" s="79"/>
      <c r="L393" s="80"/>
      <c r="M393" s="81"/>
      <c r="O393" s="26"/>
      <c r="P393" s="16"/>
      <c r="Q393" s="23">
        <f t="shared" ref="Q393:Q403" si="21">MOD(Q392,$P$1)+1</f>
        <v>2</v>
      </c>
    </row>
    <row r="394" spans="1:18" ht="30" customHeight="1" x14ac:dyDescent="0.25">
      <c r="A394" s="26">
        <v>1</v>
      </c>
      <c r="B394" s="74" t="s">
        <v>15</v>
      </c>
      <c r="C394" s="75"/>
      <c r="D394" s="2"/>
      <c r="E394" s="76"/>
      <c r="F394" s="76"/>
      <c r="G394" s="2"/>
      <c r="H394" s="76"/>
      <c r="I394" s="76"/>
      <c r="J394" s="2"/>
      <c r="K394" s="76"/>
      <c r="L394" s="76"/>
      <c r="M394" s="2"/>
      <c r="O394" s="26"/>
      <c r="P394" s="16" t="s">
        <v>11</v>
      </c>
      <c r="Q394" s="23">
        <f t="shared" si="21"/>
        <v>3</v>
      </c>
    </row>
    <row r="395" spans="1:18" ht="30" customHeight="1" x14ac:dyDescent="0.25">
      <c r="A395" s="26">
        <v>2</v>
      </c>
      <c r="B395" s="76"/>
      <c r="C395" s="76"/>
      <c r="D395" s="2"/>
      <c r="E395" s="74" t="s">
        <v>15</v>
      </c>
      <c r="F395" s="75"/>
      <c r="G395" s="2"/>
      <c r="H395" s="76"/>
      <c r="I395" s="76"/>
      <c r="J395" s="2"/>
      <c r="K395" s="76"/>
      <c r="L395" s="76"/>
      <c r="M395" s="2"/>
      <c r="O395" s="26"/>
      <c r="P395" s="23" t="str">
        <f>IF(MOD(M390,3)=1,IF(P376="Start","Hul 2",IF(P376="Hul 2","Hul 4",IF(P376="Hul 4","Hul 6",IF(P376="Hul 6","Hul 8",IF(P376="Hul 8","Hul 10",IF(P376="Hul 10","Hul 1",IF(P376="Hul 1","Hul 3",IF(P376="Hul 3","Hul 5",IF(P376="Hul 5","Hul 7",IF(P376="Hul 7","Hul 9",IF(P376="Hul 9","Start",P376))))))))))),P376)</f>
        <v>Hul 3</v>
      </c>
      <c r="Q395" s="23">
        <f t="shared" si="21"/>
        <v>1</v>
      </c>
    </row>
    <row r="396" spans="1:18" ht="30" customHeight="1" x14ac:dyDescent="0.25">
      <c r="A396" s="26">
        <v>3</v>
      </c>
      <c r="B396" s="76"/>
      <c r="C396" s="76"/>
      <c r="D396" s="2"/>
      <c r="E396" s="76"/>
      <c r="F396" s="76"/>
      <c r="G396" s="2"/>
      <c r="H396" s="74" t="s">
        <v>15</v>
      </c>
      <c r="I396" s="75"/>
      <c r="J396" s="2"/>
      <c r="K396" s="76"/>
      <c r="L396" s="76"/>
      <c r="M396" s="2"/>
      <c r="P396" s="17"/>
      <c r="Q396" s="23">
        <f t="shared" si="21"/>
        <v>2</v>
      </c>
    </row>
    <row r="397" spans="1:18" ht="30" customHeight="1" x14ac:dyDescent="0.25">
      <c r="A397" s="26">
        <v>4</v>
      </c>
      <c r="B397" s="76"/>
      <c r="C397" s="76"/>
      <c r="D397" s="2"/>
      <c r="E397" s="76"/>
      <c r="F397" s="76"/>
      <c r="G397" s="2"/>
      <c r="H397" s="76"/>
      <c r="I397" s="76"/>
      <c r="J397" s="2"/>
      <c r="K397" s="74" t="s">
        <v>15</v>
      </c>
      <c r="L397" s="75"/>
      <c r="M397" s="2"/>
      <c r="P397" s="17"/>
      <c r="Q397" s="23">
        <f t="shared" si="21"/>
        <v>3</v>
      </c>
    </row>
    <row r="398" spans="1:18" ht="30" customHeight="1" x14ac:dyDescent="0.25">
      <c r="A398" s="26">
        <v>5</v>
      </c>
      <c r="B398" s="74" t="s">
        <v>15</v>
      </c>
      <c r="C398" s="75"/>
      <c r="D398" s="2"/>
      <c r="E398" s="76"/>
      <c r="F398" s="76"/>
      <c r="G398" s="2"/>
      <c r="H398" s="76"/>
      <c r="I398" s="76"/>
      <c r="J398" s="2"/>
      <c r="K398" s="76"/>
      <c r="L398" s="76"/>
      <c r="M398" s="2"/>
      <c r="P398" s="17"/>
      <c r="Q398" s="23">
        <f t="shared" si="21"/>
        <v>1</v>
      </c>
    </row>
    <row r="399" spans="1:18" ht="30" customHeight="1" x14ac:dyDescent="0.25">
      <c r="A399" s="26">
        <v>6</v>
      </c>
      <c r="B399" s="76"/>
      <c r="C399" s="76"/>
      <c r="D399" s="2"/>
      <c r="E399" s="74" t="s">
        <v>15</v>
      </c>
      <c r="F399" s="75"/>
      <c r="G399" s="2"/>
      <c r="H399" s="76"/>
      <c r="I399" s="76"/>
      <c r="J399" s="2"/>
      <c r="K399" s="76"/>
      <c r="L399" s="76"/>
      <c r="M399" s="2"/>
      <c r="P399" s="17"/>
      <c r="Q399" s="23">
        <f t="shared" si="21"/>
        <v>2</v>
      </c>
    </row>
    <row r="400" spans="1:18" ht="30" customHeight="1" x14ac:dyDescent="0.25">
      <c r="A400" s="26">
        <v>7</v>
      </c>
      <c r="B400" s="76"/>
      <c r="C400" s="76"/>
      <c r="D400" s="2"/>
      <c r="E400" s="76"/>
      <c r="F400" s="76"/>
      <c r="G400" s="2"/>
      <c r="H400" s="74" t="s">
        <v>15</v>
      </c>
      <c r="I400" s="75"/>
      <c r="J400" s="2"/>
      <c r="K400" s="76"/>
      <c r="L400" s="76"/>
      <c r="M400" s="2"/>
      <c r="P400" s="17"/>
      <c r="Q400" s="23">
        <f t="shared" si="21"/>
        <v>3</v>
      </c>
    </row>
    <row r="401" spans="1:18" ht="30" customHeight="1" x14ac:dyDescent="0.25">
      <c r="A401" s="26">
        <v>8</v>
      </c>
      <c r="B401" s="76"/>
      <c r="C401" s="76"/>
      <c r="D401" s="2"/>
      <c r="E401" s="76"/>
      <c r="F401" s="76"/>
      <c r="G401" s="2"/>
      <c r="H401" s="76"/>
      <c r="I401" s="76"/>
      <c r="J401" s="2"/>
      <c r="K401" s="74" t="s">
        <v>15</v>
      </c>
      <c r="L401" s="75"/>
      <c r="M401" s="2"/>
      <c r="P401" s="17"/>
      <c r="Q401" s="23">
        <f t="shared" si="21"/>
        <v>1</v>
      </c>
    </row>
    <row r="402" spans="1:18" ht="30" customHeight="1" x14ac:dyDescent="0.25">
      <c r="A402" s="26">
        <v>9</v>
      </c>
      <c r="B402" s="74" t="s">
        <v>15</v>
      </c>
      <c r="C402" s="75"/>
      <c r="D402" s="2"/>
      <c r="E402" s="76"/>
      <c r="F402" s="76"/>
      <c r="G402" s="2"/>
      <c r="H402" s="76"/>
      <c r="I402" s="76"/>
      <c r="J402" s="2"/>
      <c r="K402" s="76"/>
      <c r="L402" s="76"/>
      <c r="M402" s="2"/>
      <c r="P402" s="17"/>
      <c r="Q402" s="23">
        <f t="shared" si="21"/>
        <v>2</v>
      </c>
    </row>
    <row r="403" spans="1:18" ht="30" customHeight="1" x14ac:dyDescent="0.25">
      <c r="A403" s="26">
        <v>10</v>
      </c>
      <c r="B403" s="76"/>
      <c r="C403" s="76"/>
      <c r="D403" s="2"/>
      <c r="E403" s="74" t="s">
        <v>15</v>
      </c>
      <c r="F403" s="75"/>
      <c r="G403" s="2"/>
      <c r="H403" s="76"/>
      <c r="I403" s="76"/>
      <c r="J403" s="2"/>
      <c r="K403" s="76"/>
      <c r="L403" s="76"/>
      <c r="M403" s="2"/>
      <c r="P403" s="17"/>
      <c r="Q403" s="23">
        <f t="shared" si="21"/>
        <v>3</v>
      </c>
    </row>
    <row r="404" spans="1:18" ht="30" customHeight="1" x14ac:dyDescent="0.25">
      <c r="A404" s="26">
        <v>11</v>
      </c>
      <c r="B404" s="76"/>
      <c r="C404" s="76"/>
      <c r="D404" s="2"/>
      <c r="E404" s="76"/>
      <c r="F404" s="76"/>
      <c r="G404" s="2"/>
      <c r="H404" s="74" t="s">
        <v>15</v>
      </c>
      <c r="I404" s="75"/>
      <c r="J404" s="2"/>
      <c r="K404" s="76"/>
      <c r="L404" s="76"/>
      <c r="M404" s="2"/>
      <c r="P404" s="17"/>
      <c r="Q404" s="58"/>
    </row>
    <row r="405" spans="1:18" ht="30" customHeight="1" x14ac:dyDescent="0.25">
      <c r="A405" s="26">
        <v>12</v>
      </c>
      <c r="B405" s="76"/>
      <c r="C405" s="76"/>
      <c r="D405" s="2"/>
      <c r="E405" s="76"/>
      <c r="F405" s="76"/>
      <c r="G405" s="2"/>
      <c r="H405" s="76"/>
      <c r="I405" s="76"/>
      <c r="J405" s="2"/>
      <c r="K405" s="74" t="s">
        <v>15</v>
      </c>
      <c r="L405" s="75"/>
      <c r="M405" s="2"/>
      <c r="P405" s="17"/>
      <c r="Q405" s="58"/>
    </row>
    <row r="406" spans="1:18" ht="30" customHeight="1" x14ac:dyDescent="0.25">
      <c r="A406" s="29" t="s">
        <v>16</v>
      </c>
      <c r="B406" s="76"/>
      <c r="C406" s="76"/>
      <c r="D406" s="76"/>
      <c r="E406" s="76"/>
      <c r="F406" s="76"/>
      <c r="G406" s="76"/>
      <c r="H406" s="76"/>
      <c r="I406" s="76"/>
      <c r="J406" s="76"/>
      <c r="K406" s="76"/>
      <c r="L406" s="76"/>
      <c r="M406" s="76"/>
      <c r="P406" s="17"/>
      <c r="Q406" s="58"/>
    </row>
    <row r="407" spans="1:18" ht="30" customHeight="1" x14ac:dyDescent="0.25">
      <c r="A407" s="90" t="s">
        <v>17</v>
      </c>
      <c r="B407" s="90"/>
      <c r="C407" s="90"/>
      <c r="D407" s="90"/>
      <c r="E407" s="90"/>
      <c r="F407" s="90"/>
      <c r="G407" s="90"/>
      <c r="H407" s="90" t="s">
        <v>18</v>
      </c>
      <c r="I407" s="90"/>
      <c r="J407" s="90"/>
      <c r="K407" s="90"/>
      <c r="L407" s="90"/>
      <c r="M407" s="90"/>
      <c r="P407" s="17"/>
      <c r="Q407" s="58"/>
    </row>
    <row r="408" spans="1:18" ht="35.1" customHeight="1" x14ac:dyDescent="0.25">
      <c r="A408" s="6" t="s">
        <v>9</v>
      </c>
      <c r="B408" s="82">
        <f ca="1">TODAY()</f>
        <v>43994</v>
      </c>
      <c r="C408" s="83"/>
      <c r="D408" s="84" t="str">
        <f>$S$2</f>
        <v>Skriv i S2</v>
      </c>
      <c r="E408" s="85"/>
      <c r="F408" s="85"/>
      <c r="G408" s="86"/>
      <c r="H408" s="7" t="s">
        <v>10</v>
      </c>
      <c r="I408" s="28" t="str">
        <f>Q410&amp;""&amp;IF(Q411=P410,"","-"&amp;Q411&amp;IF(Q412=P410,"","-"&amp;Q412&amp;IF(Q413=P410,"","-"&amp;Q413&amp;IF(Q414=P410,"","-"&amp;Q414&amp;IF(Q415=P410,"","-"&amp;Q415&amp;IF(Q416=P410,"","-"&amp;Q416&amp;IF(Q417=P410,"","-"&amp;Q417&amp;IF(Q418=P410,"","-"&amp;Q418&amp;IF(Q419=P410,"","-"&amp;Q419&amp;IF(Q420=P410,"","-"&amp;Q420&amp;IF(Q421=P410,"","-"&amp;Q421)))))))))))</f>
        <v>2-3-1</v>
      </c>
      <c r="J408" s="8" t="s">
        <v>11</v>
      </c>
      <c r="K408" s="27" t="str">
        <f>P413</f>
        <v>Hul 3</v>
      </c>
      <c r="L408" s="15" t="s">
        <v>20</v>
      </c>
      <c r="M408" s="13">
        <f>M390+1</f>
        <v>23</v>
      </c>
      <c r="N408" s="9"/>
      <c r="O408" s="14"/>
      <c r="P408" s="18"/>
      <c r="Q408" s="59"/>
      <c r="R408" s="9"/>
    </row>
    <row r="409" spans="1:18" ht="30" customHeight="1" x14ac:dyDescent="0.25">
      <c r="A409" s="10" t="s">
        <v>12</v>
      </c>
      <c r="B409" s="77" t="e">
        <f>VLOOKUP(O410,'Navne blandet'!$A$3:$D$328,3,3)</f>
        <v>#N/A</v>
      </c>
      <c r="C409" s="77"/>
      <c r="D409" s="77"/>
      <c r="E409" s="77" t="e">
        <f>VLOOKUP(O411,'Navne blandet'!$A$3:$D$328,3,3)</f>
        <v>#N/A</v>
      </c>
      <c r="F409" s="77"/>
      <c r="G409" s="77"/>
      <c r="H409" s="87" t="e">
        <f>VLOOKUP(O412,'Navne blandet'!$A$3:$D$328,3,3)</f>
        <v>#N/A</v>
      </c>
      <c r="I409" s="88"/>
      <c r="J409" s="89"/>
      <c r="K409" s="77" t="e">
        <f>VLOOKUP(O413,'Navne blandet'!$A$3:$D$328,3,3)</f>
        <v>#N/A</v>
      </c>
      <c r="L409" s="77"/>
      <c r="M409" s="77"/>
      <c r="N409" s="11"/>
      <c r="O409" s="19" t="s">
        <v>19</v>
      </c>
      <c r="P409" s="24" t="s">
        <v>10</v>
      </c>
      <c r="Q409" s="23" t="s">
        <v>10</v>
      </c>
      <c r="R409" s="11"/>
    </row>
    <row r="410" spans="1:18" ht="30" customHeight="1" x14ac:dyDescent="0.25">
      <c r="A410" s="10" t="s">
        <v>13</v>
      </c>
      <c r="B410" s="77" t="e">
        <f>VLOOKUP(O410,'Navne blandet'!$A$3:$D$329,4,4)</f>
        <v>#N/A</v>
      </c>
      <c r="C410" s="77"/>
      <c r="D410" s="77"/>
      <c r="E410" s="77" t="e">
        <f>VLOOKUP(O411,'Navne blandet'!$A$3:$D$328,4,4)</f>
        <v>#N/A</v>
      </c>
      <c r="F410" s="77"/>
      <c r="G410" s="77"/>
      <c r="H410" s="77" t="e">
        <f>VLOOKUP(O412,'Navne blandet'!$A$3:$D$328,4,4)</f>
        <v>#N/A</v>
      </c>
      <c r="I410" s="77"/>
      <c r="J410" s="77"/>
      <c r="K410" s="77" t="e">
        <f>VLOOKUP(O413,'Navne blandet'!$A$3:$D$328,4,4)</f>
        <v>#N/A</v>
      </c>
      <c r="L410" s="77"/>
      <c r="M410" s="77"/>
      <c r="N410" s="11"/>
      <c r="O410" s="26"/>
      <c r="P410" s="16">
        <f>IF(P392=$P$1,1,P392+1)</f>
        <v>2</v>
      </c>
      <c r="Q410" s="57">
        <f>P410</f>
        <v>2</v>
      </c>
      <c r="R410" s="11"/>
    </row>
    <row r="411" spans="1:18" s="11" customFormat="1" ht="30" customHeight="1" x14ac:dyDescent="0.25">
      <c r="A411" s="10" t="s">
        <v>14</v>
      </c>
      <c r="B411" s="78"/>
      <c r="C411" s="78"/>
      <c r="D411" s="78"/>
      <c r="E411" s="79"/>
      <c r="F411" s="80"/>
      <c r="G411" s="81"/>
      <c r="H411" s="79"/>
      <c r="I411" s="80"/>
      <c r="J411" s="81"/>
      <c r="K411" s="79"/>
      <c r="L411" s="80"/>
      <c r="M411" s="81"/>
      <c r="O411" s="26"/>
      <c r="P411" s="24"/>
      <c r="Q411" s="23">
        <f t="shared" ref="Q411:Q421" si="22">MOD(Q410,$P$1)+1</f>
        <v>3</v>
      </c>
    </row>
    <row r="412" spans="1:18" ht="30" customHeight="1" x14ac:dyDescent="0.25">
      <c r="A412" s="26">
        <v>1</v>
      </c>
      <c r="B412" s="74" t="s">
        <v>15</v>
      </c>
      <c r="C412" s="75"/>
      <c r="D412" s="2"/>
      <c r="E412" s="76"/>
      <c r="F412" s="76"/>
      <c r="G412" s="2"/>
      <c r="H412" s="76"/>
      <c r="I412" s="76"/>
      <c r="J412" s="2"/>
      <c r="K412" s="76"/>
      <c r="L412" s="76"/>
      <c r="M412" s="2"/>
      <c r="O412" s="26"/>
      <c r="P412" s="24" t="s">
        <v>11</v>
      </c>
      <c r="Q412" s="23">
        <f t="shared" si="22"/>
        <v>1</v>
      </c>
    </row>
    <row r="413" spans="1:18" ht="30" customHeight="1" x14ac:dyDescent="0.25">
      <c r="A413" s="26">
        <v>2</v>
      </c>
      <c r="B413" s="76"/>
      <c r="C413" s="76"/>
      <c r="D413" s="2"/>
      <c r="E413" s="74" t="s">
        <v>15</v>
      </c>
      <c r="F413" s="75"/>
      <c r="G413" s="2"/>
      <c r="H413" s="76"/>
      <c r="I413" s="76"/>
      <c r="J413" s="2"/>
      <c r="K413" s="76"/>
      <c r="L413" s="76"/>
      <c r="M413" s="2"/>
      <c r="O413" s="26"/>
      <c r="P413" s="23" t="str">
        <f>IF(MOD(M408,3)=1,IF(P395="Start","Hul 2",IF(P395="Hul 2","Hul 4",IF(P395="Hul 4","Hul 6",IF(P395="Hul 6","Hul 8",IF(P395="Hul 8","Hul 10",IF(P395="Hul 10","Hul 1",IF(P395="Hul 1","Hul 3",IF(P395="Hul 3","Hul 5",IF(P395="Hul 5","Hul 7",IF(P395="Hul 7","Hul 9",IF(P395="Hul 9","Start",P395))))))))))),P395)</f>
        <v>Hul 3</v>
      </c>
      <c r="Q413" s="23">
        <f t="shared" si="22"/>
        <v>2</v>
      </c>
    </row>
    <row r="414" spans="1:18" ht="30" customHeight="1" x14ac:dyDescent="0.25">
      <c r="A414" s="26">
        <v>3</v>
      </c>
      <c r="B414" s="76"/>
      <c r="C414" s="76"/>
      <c r="D414" s="2"/>
      <c r="E414" s="76"/>
      <c r="F414" s="76"/>
      <c r="G414" s="2"/>
      <c r="H414" s="74" t="s">
        <v>15</v>
      </c>
      <c r="I414" s="75"/>
      <c r="J414" s="2"/>
      <c r="K414" s="76"/>
      <c r="L414" s="76"/>
      <c r="M414" s="2"/>
      <c r="P414" s="17"/>
      <c r="Q414" s="23">
        <f t="shared" si="22"/>
        <v>3</v>
      </c>
    </row>
    <row r="415" spans="1:18" ht="30" customHeight="1" x14ac:dyDescent="0.25">
      <c r="A415" s="26">
        <v>4</v>
      </c>
      <c r="B415" s="76"/>
      <c r="C415" s="76"/>
      <c r="D415" s="2"/>
      <c r="E415" s="76"/>
      <c r="F415" s="76"/>
      <c r="G415" s="2"/>
      <c r="H415" s="76"/>
      <c r="I415" s="76"/>
      <c r="J415" s="2"/>
      <c r="K415" s="74" t="s">
        <v>15</v>
      </c>
      <c r="L415" s="75"/>
      <c r="M415" s="2"/>
      <c r="P415" s="17"/>
      <c r="Q415" s="23">
        <f t="shared" si="22"/>
        <v>1</v>
      </c>
    </row>
    <row r="416" spans="1:18" ht="30" customHeight="1" x14ac:dyDescent="0.25">
      <c r="A416" s="26">
        <v>5</v>
      </c>
      <c r="B416" s="74" t="s">
        <v>15</v>
      </c>
      <c r="C416" s="75"/>
      <c r="D416" s="2"/>
      <c r="E416" s="76"/>
      <c r="F416" s="76"/>
      <c r="G416" s="2"/>
      <c r="H416" s="76"/>
      <c r="I416" s="76"/>
      <c r="J416" s="2"/>
      <c r="K416" s="76"/>
      <c r="L416" s="76"/>
      <c r="M416" s="2"/>
      <c r="P416" s="17"/>
      <c r="Q416" s="23">
        <f t="shared" si="22"/>
        <v>2</v>
      </c>
    </row>
    <row r="417" spans="1:18" ht="30" customHeight="1" x14ac:dyDescent="0.25">
      <c r="A417" s="26">
        <v>6</v>
      </c>
      <c r="B417" s="76"/>
      <c r="C417" s="76"/>
      <c r="D417" s="2"/>
      <c r="E417" s="74" t="s">
        <v>15</v>
      </c>
      <c r="F417" s="75"/>
      <c r="G417" s="2"/>
      <c r="H417" s="76"/>
      <c r="I417" s="76"/>
      <c r="J417" s="2"/>
      <c r="K417" s="76"/>
      <c r="L417" s="76"/>
      <c r="M417" s="2"/>
      <c r="P417" s="17"/>
      <c r="Q417" s="23">
        <f t="shared" si="22"/>
        <v>3</v>
      </c>
    </row>
    <row r="418" spans="1:18" ht="30" customHeight="1" x14ac:dyDescent="0.25">
      <c r="A418" s="26">
        <v>7</v>
      </c>
      <c r="B418" s="76"/>
      <c r="C418" s="76"/>
      <c r="D418" s="2"/>
      <c r="E418" s="76"/>
      <c r="F418" s="76"/>
      <c r="G418" s="2"/>
      <c r="H418" s="74" t="s">
        <v>15</v>
      </c>
      <c r="I418" s="75"/>
      <c r="J418" s="2"/>
      <c r="K418" s="76"/>
      <c r="L418" s="76"/>
      <c r="M418" s="2"/>
      <c r="P418" s="17"/>
      <c r="Q418" s="23">
        <f t="shared" si="22"/>
        <v>1</v>
      </c>
    </row>
    <row r="419" spans="1:18" ht="30" customHeight="1" x14ac:dyDescent="0.25">
      <c r="A419" s="26">
        <v>8</v>
      </c>
      <c r="B419" s="76"/>
      <c r="C419" s="76"/>
      <c r="D419" s="2"/>
      <c r="E419" s="76"/>
      <c r="F419" s="76"/>
      <c r="G419" s="2"/>
      <c r="H419" s="76"/>
      <c r="I419" s="76"/>
      <c r="J419" s="2"/>
      <c r="K419" s="74" t="s">
        <v>15</v>
      </c>
      <c r="L419" s="75"/>
      <c r="M419" s="2"/>
      <c r="P419" s="17"/>
      <c r="Q419" s="23">
        <f t="shared" si="22"/>
        <v>2</v>
      </c>
    </row>
    <row r="420" spans="1:18" ht="30" customHeight="1" x14ac:dyDescent="0.25">
      <c r="A420" s="26">
        <v>9</v>
      </c>
      <c r="B420" s="74" t="s">
        <v>15</v>
      </c>
      <c r="C420" s="75"/>
      <c r="D420" s="2"/>
      <c r="E420" s="76"/>
      <c r="F420" s="76"/>
      <c r="G420" s="2"/>
      <c r="H420" s="76"/>
      <c r="I420" s="76"/>
      <c r="J420" s="2"/>
      <c r="K420" s="76"/>
      <c r="L420" s="76"/>
      <c r="M420" s="2"/>
      <c r="P420" s="17"/>
      <c r="Q420" s="23">
        <f t="shared" si="22"/>
        <v>3</v>
      </c>
    </row>
    <row r="421" spans="1:18" ht="30" customHeight="1" x14ac:dyDescent="0.25">
      <c r="A421" s="26">
        <v>10</v>
      </c>
      <c r="B421" s="76"/>
      <c r="C421" s="76"/>
      <c r="D421" s="2"/>
      <c r="E421" s="74" t="s">
        <v>15</v>
      </c>
      <c r="F421" s="75"/>
      <c r="G421" s="2"/>
      <c r="H421" s="76"/>
      <c r="I421" s="76"/>
      <c r="J421" s="2"/>
      <c r="K421" s="76"/>
      <c r="L421" s="76"/>
      <c r="M421" s="2"/>
      <c r="P421" s="17"/>
      <c r="Q421" s="23">
        <f t="shared" si="22"/>
        <v>1</v>
      </c>
    </row>
    <row r="422" spans="1:18" ht="30" customHeight="1" x14ac:dyDescent="0.25">
      <c r="A422" s="26">
        <v>11</v>
      </c>
      <c r="B422" s="76"/>
      <c r="C422" s="76"/>
      <c r="D422" s="2"/>
      <c r="E422" s="76"/>
      <c r="F422" s="76"/>
      <c r="G422" s="2"/>
      <c r="H422" s="74" t="s">
        <v>15</v>
      </c>
      <c r="I422" s="75"/>
      <c r="J422" s="2"/>
      <c r="K422" s="76"/>
      <c r="L422" s="76"/>
      <c r="M422" s="2"/>
      <c r="P422" s="17"/>
      <c r="Q422" s="58"/>
    </row>
    <row r="423" spans="1:18" ht="30" customHeight="1" x14ac:dyDescent="0.25">
      <c r="A423" s="26">
        <v>12</v>
      </c>
      <c r="B423" s="76"/>
      <c r="C423" s="76"/>
      <c r="D423" s="2"/>
      <c r="E423" s="76"/>
      <c r="F423" s="76"/>
      <c r="G423" s="2"/>
      <c r="H423" s="76"/>
      <c r="I423" s="76"/>
      <c r="J423" s="2"/>
      <c r="K423" s="74" t="s">
        <v>15</v>
      </c>
      <c r="L423" s="75"/>
      <c r="M423" s="2"/>
      <c r="P423" s="17"/>
      <c r="Q423" s="58"/>
    </row>
    <row r="424" spans="1:18" ht="30" customHeight="1" x14ac:dyDescent="0.25">
      <c r="A424" s="29" t="s">
        <v>16</v>
      </c>
      <c r="B424" s="76"/>
      <c r="C424" s="76"/>
      <c r="D424" s="76"/>
      <c r="E424" s="76"/>
      <c r="F424" s="76"/>
      <c r="G424" s="76"/>
      <c r="H424" s="76"/>
      <c r="I424" s="76"/>
      <c r="J424" s="76"/>
      <c r="K424" s="76"/>
      <c r="L424" s="76"/>
      <c r="M424" s="76"/>
      <c r="P424" s="17"/>
      <c r="Q424" s="58"/>
    </row>
    <row r="425" spans="1:18" ht="30" customHeight="1" x14ac:dyDescent="0.25">
      <c r="A425" s="90" t="s">
        <v>17</v>
      </c>
      <c r="B425" s="90"/>
      <c r="C425" s="90"/>
      <c r="D425" s="90"/>
      <c r="E425" s="90"/>
      <c r="F425" s="90"/>
      <c r="G425" s="90"/>
      <c r="H425" s="90" t="s">
        <v>18</v>
      </c>
      <c r="I425" s="90"/>
      <c r="J425" s="90"/>
      <c r="K425" s="90"/>
      <c r="L425" s="90"/>
      <c r="M425" s="90"/>
      <c r="P425" s="17"/>
      <c r="Q425" s="58"/>
    </row>
    <row r="426" spans="1:18" ht="63.95" customHeight="1" x14ac:dyDescent="0.25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P426" s="17"/>
      <c r="Q426" s="58"/>
    </row>
    <row r="427" spans="1:18" ht="35.1" customHeight="1" x14ac:dyDescent="0.25">
      <c r="A427" s="6" t="s">
        <v>9</v>
      </c>
      <c r="B427" s="82">
        <f ca="1">TODAY()</f>
        <v>43994</v>
      </c>
      <c r="C427" s="83"/>
      <c r="D427" s="84" t="str">
        <f>$S$2</f>
        <v>Skriv i S2</v>
      </c>
      <c r="E427" s="85"/>
      <c r="F427" s="85"/>
      <c r="G427" s="86"/>
      <c r="H427" s="7" t="s">
        <v>10</v>
      </c>
      <c r="I427" s="28" t="str">
        <f>Q429&amp;""&amp;IF(Q430=P429,"","-"&amp;Q430&amp;IF(Q431=P429,"","-"&amp;Q431&amp;IF(Q432=P429,"","-"&amp;Q432&amp;IF(Q433=P429,"","-"&amp;Q433&amp;IF(Q434=P429,"","-"&amp;Q434&amp;IF(Q435=P429,"","-"&amp;Q435&amp;IF(Q436=P429,"","-"&amp;Q436&amp;IF(Q437=P429,"","-"&amp;Q437&amp;IF(Q438=P429,"","-"&amp;Q438&amp;IF(Q439=P429,"","-"&amp;Q439&amp;IF(Q440=P429,"","-"&amp;Q440)))))))))))</f>
        <v>3-1-2</v>
      </c>
      <c r="J427" s="8" t="s">
        <v>11</v>
      </c>
      <c r="K427" s="27" t="str">
        <f>P432</f>
        <v>Hul 3</v>
      </c>
      <c r="L427" s="15" t="s">
        <v>20</v>
      </c>
      <c r="M427" s="13">
        <f>SUM(M408+1)</f>
        <v>24</v>
      </c>
      <c r="N427" s="9"/>
      <c r="O427" s="14"/>
      <c r="P427" s="18"/>
      <c r="Q427" s="59"/>
      <c r="R427" s="9"/>
    </row>
    <row r="428" spans="1:18" ht="30" customHeight="1" x14ac:dyDescent="0.25">
      <c r="A428" s="10" t="s">
        <v>12</v>
      </c>
      <c r="B428" s="77" t="e">
        <f>VLOOKUP(O429,'Navne blandet'!$A$3:$D$328,3,3)</f>
        <v>#N/A</v>
      </c>
      <c r="C428" s="77"/>
      <c r="D428" s="77"/>
      <c r="E428" s="77" t="e">
        <f>VLOOKUP(O430,'Navne blandet'!$A$3:$D$328,3,3)</f>
        <v>#N/A</v>
      </c>
      <c r="F428" s="77"/>
      <c r="G428" s="77"/>
      <c r="H428" s="87" t="e">
        <f>VLOOKUP(O431,'Navne blandet'!$A$3:$D$328,3,3)</f>
        <v>#N/A</v>
      </c>
      <c r="I428" s="88"/>
      <c r="J428" s="89"/>
      <c r="K428" s="77" t="e">
        <f>VLOOKUP(O432,'Navne blandet'!$A$3:$D$328,3,3)</f>
        <v>#N/A</v>
      </c>
      <c r="L428" s="77"/>
      <c r="M428" s="77"/>
      <c r="N428" s="11"/>
      <c r="O428" s="19" t="s">
        <v>19</v>
      </c>
      <c r="P428" s="16" t="s">
        <v>10</v>
      </c>
      <c r="Q428" s="23" t="s">
        <v>10</v>
      </c>
      <c r="R428" s="11"/>
    </row>
    <row r="429" spans="1:18" ht="30" customHeight="1" x14ac:dyDescent="0.25">
      <c r="A429" s="10" t="s">
        <v>13</v>
      </c>
      <c r="B429" s="77" t="e">
        <f>VLOOKUP(O429,'Navne blandet'!$A$3:$D$329,4,4)</f>
        <v>#N/A</v>
      </c>
      <c r="C429" s="77"/>
      <c r="D429" s="77"/>
      <c r="E429" s="77" t="e">
        <f>VLOOKUP(O430,'Navne blandet'!$A$3:$D$328,4,4)</f>
        <v>#N/A</v>
      </c>
      <c r="F429" s="77"/>
      <c r="G429" s="77"/>
      <c r="H429" s="77" t="e">
        <f>VLOOKUP(O431,'Navne blandet'!$A$3:$D$328,4,4)</f>
        <v>#N/A</v>
      </c>
      <c r="I429" s="77"/>
      <c r="J429" s="77"/>
      <c r="K429" s="77" t="e">
        <f>VLOOKUP(O432,'Navne blandet'!$A$3:$D$328,4,4)</f>
        <v>#N/A</v>
      </c>
      <c r="L429" s="77"/>
      <c r="M429" s="77"/>
      <c r="N429" s="11"/>
      <c r="O429" s="26"/>
      <c r="P429" s="16">
        <f>IF(P410=$P$1,1,P410+1)</f>
        <v>3</v>
      </c>
      <c r="Q429" s="57">
        <f>P429</f>
        <v>3</v>
      </c>
      <c r="R429" s="11"/>
    </row>
    <row r="430" spans="1:18" s="11" customFormat="1" ht="30" customHeight="1" x14ac:dyDescent="0.25">
      <c r="A430" s="10" t="s">
        <v>14</v>
      </c>
      <c r="B430" s="78"/>
      <c r="C430" s="78"/>
      <c r="D430" s="78"/>
      <c r="E430" s="79"/>
      <c r="F430" s="80"/>
      <c r="G430" s="81"/>
      <c r="H430" s="79"/>
      <c r="I430" s="80"/>
      <c r="J430" s="81"/>
      <c r="K430" s="79"/>
      <c r="L430" s="80"/>
      <c r="M430" s="81"/>
      <c r="O430" s="26"/>
      <c r="P430" s="16"/>
      <c r="Q430" s="23">
        <f t="shared" ref="Q430:Q440" si="23">MOD(Q429,$P$1)+1</f>
        <v>1</v>
      </c>
    </row>
    <row r="431" spans="1:18" ht="30" customHeight="1" x14ac:dyDescent="0.25">
      <c r="A431" s="26">
        <v>1</v>
      </c>
      <c r="B431" s="74" t="s">
        <v>15</v>
      </c>
      <c r="C431" s="75"/>
      <c r="D431" s="2"/>
      <c r="E431" s="76"/>
      <c r="F431" s="76"/>
      <c r="G431" s="2"/>
      <c r="H431" s="76"/>
      <c r="I431" s="76"/>
      <c r="J431" s="2"/>
      <c r="K431" s="76"/>
      <c r="L431" s="76"/>
      <c r="M431" s="2"/>
      <c r="O431" s="26"/>
      <c r="P431" s="16" t="s">
        <v>11</v>
      </c>
      <c r="Q431" s="23">
        <f t="shared" si="23"/>
        <v>2</v>
      </c>
    </row>
    <row r="432" spans="1:18" ht="30" customHeight="1" x14ac:dyDescent="0.25">
      <c r="A432" s="26">
        <v>2</v>
      </c>
      <c r="B432" s="76"/>
      <c r="C432" s="76"/>
      <c r="D432" s="2"/>
      <c r="E432" s="74" t="s">
        <v>15</v>
      </c>
      <c r="F432" s="75"/>
      <c r="G432" s="2"/>
      <c r="H432" s="76"/>
      <c r="I432" s="76"/>
      <c r="J432" s="2"/>
      <c r="K432" s="76"/>
      <c r="L432" s="76"/>
      <c r="M432" s="2"/>
      <c r="O432" s="26"/>
      <c r="P432" s="23" t="str">
        <f>IF(MOD(M427,3)=1,IF(P413="Start","Hul 2",IF(P413="Hul 2","Hul 4",IF(P413="Hul 4","Hul 6",IF(P413="Hul 6","Hul 8",IF(P413="Hul 8","Hul 10",IF(P413="Hul 10","Hul 1",IF(P413="Hul 1","Hul 3",IF(P413="Hul 3","Hul 5",IF(P413="Hul 5","Hul 7",IF(P413="Hul 7","Hul 9",IF(P413="Hul 9","Start",P413))))))))))),P413)</f>
        <v>Hul 3</v>
      </c>
      <c r="Q432" s="23">
        <f t="shared" si="23"/>
        <v>3</v>
      </c>
    </row>
    <row r="433" spans="1:17" ht="30" customHeight="1" x14ac:dyDescent="0.25">
      <c r="A433" s="26">
        <v>3</v>
      </c>
      <c r="B433" s="76"/>
      <c r="C433" s="76"/>
      <c r="D433" s="2"/>
      <c r="E433" s="76"/>
      <c r="F433" s="76"/>
      <c r="G433" s="2"/>
      <c r="H433" s="74" t="s">
        <v>15</v>
      </c>
      <c r="I433" s="75"/>
      <c r="J433" s="2"/>
      <c r="K433" s="76"/>
      <c r="L433" s="76"/>
      <c r="M433" s="2"/>
      <c r="P433" s="17"/>
      <c r="Q433" s="23">
        <f t="shared" si="23"/>
        <v>1</v>
      </c>
    </row>
    <row r="434" spans="1:17" ht="30" customHeight="1" x14ac:dyDescent="0.25">
      <c r="A434" s="26">
        <v>4</v>
      </c>
      <c r="B434" s="76"/>
      <c r="C434" s="76"/>
      <c r="D434" s="2"/>
      <c r="E434" s="76"/>
      <c r="F434" s="76"/>
      <c r="G434" s="2"/>
      <c r="H434" s="76"/>
      <c r="I434" s="76"/>
      <c r="J434" s="2"/>
      <c r="K434" s="74" t="s">
        <v>15</v>
      </c>
      <c r="L434" s="75"/>
      <c r="M434" s="2"/>
      <c r="P434" s="17"/>
      <c r="Q434" s="23">
        <f t="shared" si="23"/>
        <v>2</v>
      </c>
    </row>
    <row r="435" spans="1:17" ht="30" customHeight="1" x14ac:dyDescent="0.25">
      <c r="A435" s="26">
        <v>5</v>
      </c>
      <c r="B435" s="74" t="s">
        <v>15</v>
      </c>
      <c r="C435" s="75"/>
      <c r="D435" s="2"/>
      <c r="E435" s="76"/>
      <c r="F435" s="76"/>
      <c r="G435" s="2"/>
      <c r="H435" s="76"/>
      <c r="I435" s="76"/>
      <c r="J435" s="2"/>
      <c r="K435" s="76"/>
      <c r="L435" s="76"/>
      <c r="M435" s="2"/>
      <c r="P435" s="17"/>
      <c r="Q435" s="23">
        <f t="shared" si="23"/>
        <v>3</v>
      </c>
    </row>
    <row r="436" spans="1:17" ht="30" customHeight="1" x14ac:dyDescent="0.25">
      <c r="A436" s="26">
        <v>6</v>
      </c>
      <c r="B436" s="76"/>
      <c r="C436" s="76"/>
      <c r="D436" s="2"/>
      <c r="E436" s="74" t="s">
        <v>15</v>
      </c>
      <c r="F436" s="75"/>
      <c r="G436" s="2"/>
      <c r="H436" s="76"/>
      <c r="I436" s="76"/>
      <c r="J436" s="2"/>
      <c r="K436" s="76"/>
      <c r="L436" s="76"/>
      <c r="M436" s="2"/>
      <c r="P436" s="17"/>
      <c r="Q436" s="23">
        <f t="shared" si="23"/>
        <v>1</v>
      </c>
    </row>
    <row r="437" spans="1:17" ht="30" customHeight="1" x14ac:dyDescent="0.25">
      <c r="A437" s="26">
        <v>7</v>
      </c>
      <c r="B437" s="76"/>
      <c r="C437" s="76"/>
      <c r="D437" s="2"/>
      <c r="E437" s="76"/>
      <c r="F437" s="76"/>
      <c r="G437" s="2"/>
      <c r="H437" s="74" t="s">
        <v>15</v>
      </c>
      <c r="I437" s="75"/>
      <c r="J437" s="2"/>
      <c r="K437" s="76"/>
      <c r="L437" s="76"/>
      <c r="M437" s="2"/>
      <c r="P437" s="17"/>
      <c r="Q437" s="23">
        <f t="shared" si="23"/>
        <v>2</v>
      </c>
    </row>
    <row r="438" spans="1:17" ht="30" customHeight="1" x14ac:dyDescent="0.25">
      <c r="A438" s="26">
        <v>8</v>
      </c>
      <c r="B438" s="76"/>
      <c r="C438" s="76"/>
      <c r="D438" s="2"/>
      <c r="E438" s="76"/>
      <c r="F438" s="76"/>
      <c r="G438" s="2"/>
      <c r="H438" s="76"/>
      <c r="I438" s="76"/>
      <c r="J438" s="2"/>
      <c r="K438" s="74" t="s">
        <v>15</v>
      </c>
      <c r="L438" s="75"/>
      <c r="M438" s="2"/>
      <c r="P438" s="17"/>
      <c r="Q438" s="23">
        <f t="shared" si="23"/>
        <v>3</v>
      </c>
    </row>
    <row r="439" spans="1:17" ht="30" customHeight="1" x14ac:dyDescent="0.25">
      <c r="A439" s="26">
        <v>9</v>
      </c>
      <c r="B439" s="74" t="s">
        <v>15</v>
      </c>
      <c r="C439" s="75"/>
      <c r="D439" s="2"/>
      <c r="E439" s="76"/>
      <c r="F439" s="76"/>
      <c r="G439" s="2"/>
      <c r="H439" s="76"/>
      <c r="I439" s="76"/>
      <c r="J439" s="2"/>
      <c r="K439" s="76"/>
      <c r="L439" s="76"/>
      <c r="M439" s="2"/>
      <c r="P439" s="17"/>
      <c r="Q439" s="23">
        <f t="shared" si="23"/>
        <v>1</v>
      </c>
    </row>
    <row r="440" spans="1:17" ht="30" customHeight="1" x14ac:dyDescent="0.25">
      <c r="A440" s="26">
        <v>10</v>
      </c>
      <c r="B440" s="76"/>
      <c r="C440" s="76"/>
      <c r="D440" s="2"/>
      <c r="E440" s="74" t="s">
        <v>15</v>
      </c>
      <c r="F440" s="75"/>
      <c r="G440" s="2"/>
      <c r="H440" s="76"/>
      <c r="I440" s="76"/>
      <c r="J440" s="2"/>
      <c r="K440" s="76"/>
      <c r="L440" s="76"/>
      <c r="M440" s="2"/>
      <c r="P440" s="17"/>
      <c r="Q440" s="23">
        <f t="shared" si="23"/>
        <v>2</v>
      </c>
    </row>
    <row r="441" spans="1:17" ht="30" customHeight="1" x14ac:dyDescent="0.25">
      <c r="A441" s="26">
        <v>11</v>
      </c>
      <c r="B441" s="76"/>
      <c r="C441" s="76"/>
      <c r="D441" s="2"/>
      <c r="E441" s="76"/>
      <c r="F441" s="76"/>
      <c r="G441" s="2"/>
      <c r="H441" s="74" t="s">
        <v>15</v>
      </c>
      <c r="I441" s="75"/>
      <c r="J441" s="2"/>
      <c r="K441" s="76"/>
      <c r="L441" s="76"/>
      <c r="M441" s="2"/>
    </row>
    <row r="442" spans="1:17" ht="30" customHeight="1" x14ac:dyDescent="0.25">
      <c r="A442" s="26">
        <v>12</v>
      </c>
      <c r="B442" s="76"/>
      <c r="C442" s="76"/>
      <c r="D442" s="2"/>
      <c r="E442" s="76"/>
      <c r="F442" s="76"/>
      <c r="G442" s="2"/>
      <c r="H442" s="76"/>
      <c r="I442" s="76"/>
      <c r="J442" s="2"/>
      <c r="K442" s="74" t="s">
        <v>15</v>
      </c>
      <c r="L442" s="75"/>
      <c r="M442" s="2"/>
    </row>
    <row r="443" spans="1:17" ht="30" customHeight="1" x14ac:dyDescent="0.25">
      <c r="A443" s="29" t="s">
        <v>16</v>
      </c>
      <c r="B443" s="76"/>
      <c r="C443" s="76"/>
      <c r="D443" s="76"/>
      <c r="E443" s="76"/>
      <c r="F443" s="76"/>
      <c r="G443" s="76"/>
      <c r="H443" s="76"/>
      <c r="I443" s="76"/>
      <c r="J443" s="76"/>
      <c r="K443" s="76"/>
      <c r="L443" s="76"/>
      <c r="M443" s="76"/>
    </row>
    <row r="444" spans="1:17" ht="30" customHeight="1" x14ac:dyDescent="0.25">
      <c r="A444" s="90" t="s">
        <v>17</v>
      </c>
      <c r="B444" s="90"/>
      <c r="C444" s="90"/>
      <c r="D444" s="90"/>
      <c r="E444" s="90"/>
      <c r="F444" s="90"/>
      <c r="G444" s="90"/>
      <c r="H444" s="90" t="s">
        <v>18</v>
      </c>
      <c r="I444" s="90"/>
      <c r="J444" s="90"/>
      <c r="K444" s="90"/>
      <c r="L444" s="90"/>
      <c r="M444" s="90"/>
    </row>
    <row r="445" spans="1:17" ht="30" customHeight="1" x14ac:dyDescent="0.25">
      <c r="A445" s="6" t="s">
        <v>9</v>
      </c>
      <c r="B445" s="82">
        <f ca="1">TODAY()</f>
        <v>43994</v>
      </c>
      <c r="C445" s="83"/>
      <c r="D445" s="84" t="str">
        <f>$S$2</f>
        <v>Skriv i S2</v>
      </c>
      <c r="E445" s="85"/>
      <c r="F445" s="85"/>
      <c r="G445" s="86"/>
      <c r="H445" s="7" t="s">
        <v>10</v>
      </c>
      <c r="I445" s="43" t="str">
        <f>Q447&amp;""&amp;IF(Q448=P447,"","-"&amp;Q448&amp;IF(Q449=P447,"","-"&amp;Q449&amp;IF(Q450=P447,"","-"&amp;Q450&amp;IF(Q451=P447,"","-"&amp;Q451&amp;IF(Q452=P447,"","-"&amp;Q452&amp;IF(Q453=P447,"","-"&amp;Q453&amp;IF(Q454=P447,"","-"&amp;Q454&amp;IF(Q455=P447,"","-"&amp;Q455&amp;IF(Q456=P447,"","-"&amp;Q456&amp;IF(Q457=P447,"","-"&amp;Q457&amp;IF(Q458=P447,"","-"&amp;Q458)))))))))))</f>
        <v>1-2-3</v>
      </c>
      <c r="J445" s="8" t="s">
        <v>11</v>
      </c>
      <c r="K445" s="42" t="str">
        <f>P450</f>
        <v>Hul 5</v>
      </c>
      <c r="L445" s="15" t="s">
        <v>20</v>
      </c>
      <c r="M445" s="13">
        <f>M427+1</f>
        <v>25</v>
      </c>
      <c r="N445" s="9"/>
      <c r="O445" s="14"/>
      <c r="P445" s="18"/>
      <c r="Q445" s="59"/>
    </row>
    <row r="446" spans="1:17" ht="30" customHeight="1" x14ac:dyDescent="0.25">
      <c r="A446" s="10" t="s">
        <v>12</v>
      </c>
      <c r="B446" s="77" t="e">
        <f>VLOOKUP(O447,'Navne blandet'!$A$3:$D$328,3,3)</f>
        <v>#N/A</v>
      </c>
      <c r="C446" s="77"/>
      <c r="D446" s="77"/>
      <c r="E446" s="77" t="e">
        <f>VLOOKUP(O448,'Navne blandet'!$A$3:$D$328,3,3)</f>
        <v>#N/A</v>
      </c>
      <c r="F446" s="77"/>
      <c r="G446" s="77"/>
      <c r="H446" s="87" t="e">
        <f>VLOOKUP(O449,'Navne blandet'!$A$3:$D$328,3,3)</f>
        <v>#N/A</v>
      </c>
      <c r="I446" s="88"/>
      <c r="J446" s="89"/>
      <c r="K446" s="77" t="e">
        <f>VLOOKUP(O450,'Navne blandet'!$A$3:$D$328,3,3)</f>
        <v>#N/A</v>
      </c>
      <c r="L446" s="77"/>
      <c r="M446" s="77"/>
      <c r="N446" s="11"/>
      <c r="O446" s="19" t="s">
        <v>19</v>
      </c>
      <c r="P446" s="24" t="s">
        <v>10</v>
      </c>
      <c r="Q446" s="23" t="s">
        <v>10</v>
      </c>
    </row>
    <row r="447" spans="1:17" ht="30" customHeight="1" x14ac:dyDescent="0.25">
      <c r="A447" s="10" t="s">
        <v>13</v>
      </c>
      <c r="B447" s="77" t="e">
        <f>VLOOKUP(O447,'Navne blandet'!$A$3:$D$329,4,4)</f>
        <v>#N/A</v>
      </c>
      <c r="C447" s="77"/>
      <c r="D447" s="77"/>
      <c r="E447" s="77" t="e">
        <f>VLOOKUP(O448,'Navne blandet'!$A$3:$D$328,4,4)</f>
        <v>#N/A</v>
      </c>
      <c r="F447" s="77"/>
      <c r="G447" s="77"/>
      <c r="H447" s="77" t="e">
        <f>VLOOKUP(O449,'Navne blandet'!$A$3:$D$328,4,4)</f>
        <v>#N/A</v>
      </c>
      <c r="I447" s="77"/>
      <c r="J447" s="77"/>
      <c r="K447" s="77" t="e">
        <f>VLOOKUP(O450,'Navne blandet'!$A$3:$D$328,4,4)</f>
        <v>#N/A</v>
      </c>
      <c r="L447" s="77"/>
      <c r="M447" s="77"/>
      <c r="N447" s="11"/>
      <c r="O447" s="41"/>
      <c r="P447" s="16">
        <f>IF(P429=$P$1,1,P429+1)</f>
        <v>1</v>
      </c>
      <c r="Q447" s="57">
        <f>P447</f>
        <v>1</v>
      </c>
    </row>
    <row r="448" spans="1:17" ht="30" customHeight="1" x14ac:dyDescent="0.25">
      <c r="A448" s="10" t="s">
        <v>14</v>
      </c>
      <c r="B448" s="78"/>
      <c r="C448" s="78"/>
      <c r="D448" s="78"/>
      <c r="E448" s="79"/>
      <c r="F448" s="80"/>
      <c r="G448" s="81"/>
      <c r="H448" s="79"/>
      <c r="I448" s="80"/>
      <c r="J448" s="81"/>
      <c r="K448" s="79"/>
      <c r="L448" s="80"/>
      <c r="M448" s="81"/>
      <c r="N448" s="11"/>
      <c r="O448" s="41"/>
      <c r="P448" s="24"/>
      <c r="Q448" s="23">
        <f t="shared" ref="Q448:Q458" si="24">MOD(Q447,$P$1)+1</f>
        <v>2</v>
      </c>
    </row>
    <row r="449" spans="1:17" ht="30" customHeight="1" x14ac:dyDescent="0.25">
      <c r="A449" s="41">
        <v>13</v>
      </c>
      <c r="B449" s="74" t="s">
        <v>15</v>
      </c>
      <c r="C449" s="75"/>
      <c r="D449" s="2"/>
      <c r="E449" s="76"/>
      <c r="F449" s="76"/>
      <c r="G449" s="2"/>
      <c r="H449" s="76"/>
      <c r="I449" s="76"/>
      <c r="J449" s="2"/>
      <c r="K449" s="76"/>
      <c r="L449" s="76"/>
      <c r="M449" s="2"/>
      <c r="O449" s="41"/>
      <c r="P449" s="24" t="s">
        <v>11</v>
      </c>
      <c r="Q449" s="23">
        <f t="shared" si="24"/>
        <v>3</v>
      </c>
    </row>
    <row r="450" spans="1:17" ht="30" customHeight="1" x14ac:dyDescent="0.25">
      <c r="A450" s="41">
        <v>14</v>
      </c>
      <c r="B450" s="76"/>
      <c r="C450" s="76"/>
      <c r="D450" s="2"/>
      <c r="E450" s="74" t="s">
        <v>15</v>
      </c>
      <c r="F450" s="75"/>
      <c r="G450" s="2"/>
      <c r="H450" s="76"/>
      <c r="I450" s="76"/>
      <c r="J450" s="2"/>
      <c r="K450" s="76"/>
      <c r="L450" s="76"/>
      <c r="M450" s="2"/>
      <c r="O450" s="41"/>
      <c r="P450" s="23" t="str">
        <f>IF(MOD(M445,3)=1,IF(P432="Start","Hul 2",IF(P432="Hul 2","Hul 4",IF(P432="Hul 4","Hul 6",IF(P432="Hul 6","Hul 8",IF(P432="Hul 8","Hul 10",IF(P432="Hul 10","Hul 1",IF(P432="Hul 1","Hul 3",IF(P432="Hul 3","Hul 5",IF(P432="Hul 5","Hul 7",IF(P432="Hul 7","Hul 9",IF(P432="Hul 9","Start",P432))))))))))),P432)</f>
        <v>Hul 5</v>
      </c>
      <c r="Q450" s="23">
        <f t="shared" si="24"/>
        <v>1</v>
      </c>
    </row>
    <row r="451" spans="1:17" ht="30" customHeight="1" x14ac:dyDescent="0.25">
      <c r="A451" s="41">
        <v>15</v>
      </c>
      <c r="B451" s="76"/>
      <c r="C451" s="76"/>
      <c r="D451" s="2"/>
      <c r="E451" s="76"/>
      <c r="F451" s="76"/>
      <c r="G451" s="2"/>
      <c r="H451" s="74" t="s">
        <v>15</v>
      </c>
      <c r="I451" s="75"/>
      <c r="J451" s="2"/>
      <c r="K451" s="76"/>
      <c r="L451" s="76"/>
      <c r="M451" s="2"/>
      <c r="P451" s="17"/>
      <c r="Q451" s="23">
        <f t="shared" si="24"/>
        <v>2</v>
      </c>
    </row>
    <row r="452" spans="1:17" ht="30" customHeight="1" x14ac:dyDescent="0.25">
      <c r="A452" s="41">
        <v>16</v>
      </c>
      <c r="B452" s="76"/>
      <c r="C452" s="76"/>
      <c r="D452" s="2"/>
      <c r="E452" s="76"/>
      <c r="F452" s="76"/>
      <c r="G452" s="2"/>
      <c r="H452" s="76"/>
      <c r="I452" s="76"/>
      <c r="J452" s="2"/>
      <c r="K452" s="74" t="s">
        <v>15</v>
      </c>
      <c r="L452" s="75"/>
      <c r="M452" s="2"/>
      <c r="P452" s="17"/>
      <c r="Q452" s="23">
        <f t="shared" si="24"/>
        <v>3</v>
      </c>
    </row>
    <row r="453" spans="1:17" ht="30" customHeight="1" x14ac:dyDescent="0.25">
      <c r="A453" s="41">
        <v>17</v>
      </c>
      <c r="B453" s="74" t="s">
        <v>15</v>
      </c>
      <c r="C453" s="75"/>
      <c r="D453" s="2"/>
      <c r="E453" s="76"/>
      <c r="F453" s="76"/>
      <c r="G453" s="2"/>
      <c r="H453" s="76"/>
      <c r="I453" s="76"/>
      <c r="J453" s="2"/>
      <c r="K453" s="76"/>
      <c r="L453" s="76"/>
      <c r="M453" s="2"/>
      <c r="P453" s="17"/>
      <c r="Q453" s="23">
        <f t="shared" si="24"/>
        <v>1</v>
      </c>
    </row>
    <row r="454" spans="1:17" ht="30" customHeight="1" x14ac:dyDescent="0.25">
      <c r="A454" s="41">
        <v>18</v>
      </c>
      <c r="B454" s="76"/>
      <c r="C454" s="76"/>
      <c r="D454" s="2"/>
      <c r="E454" s="74" t="s">
        <v>15</v>
      </c>
      <c r="F454" s="75"/>
      <c r="G454" s="2"/>
      <c r="H454" s="76"/>
      <c r="I454" s="76"/>
      <c r="J454" s="2"/>
      <c r="K454" s="76"/>
      <c r="L454" s="76"/>
      <c r="M454" s="2"/>
      <c r="P454" s="17"/>
      <c r="Q454" s="23">
        <f t="shared" si="24"/>
        <v>2</v>
      </c>
    </row>
    <row r="455" spans="1:17" ht="30" customHeight="1" x14ac:dyDescent="0.25">
      <c r="A455" s="41">
        <v>19</v>
      </c>
      <c r="B455" s="76"/>
      <c r="C455" s="76"/>
      <c r="D455" s="2"/>
      <c r="E455" s="76"/>
      <c r="F455" s="76"/>
      <c r="G455" s="2"/>
      <c r="H455" s="74" t="s">
        <v>15</v>
      </c>
      <c r="I455" s="75"/>
      <c r="J455" s="2"/>
      <c r="K455" s="76"/>
      <c r="L455" s="76"/>
      <c r="M455" s="2"/>
      <c r="P455" s="17"/>
      <c r="Q455" s="23">
        <f t="shared" si="24"/>
        <v>3</v>
      </c>
    </row>
    <row r="456" spans="1:17" ht="30" customHeight="1" x14ac:dyDescent="0.25">
      <c r="A456" s="41">
        <v>20</v>
      </c>
      <c r="B456" s="76"/>
      <c r="C456" s="76"/>
      <c r="D456" s="2"/>
      <c r="E456" s="76"/>
      <c r="F456" s="76"/>
      <c r="G456" s="2"/>
      <c r="H456" s="76"/>
      <c r="I456" s="76"/>
      <c r="J456" s="2"/>
      <c r="K456" s="74" t="s">
        <v>15</v>
      </c>
      <c r="L456" s="75"/>
      <c r="M456" s="2"/>
      <c r="P456" s="17"/>
      <c r="Q456" s="23">
        <f t="shared" si="24"/>
        <v>1</v>
      </c>
    </row>
    <row r="457" spans="1:17" ht="30" customHeight="1" x14ac:dyDescent="0.25">
      <c r="A457" s="41">
        <v>21</v>
      </c>
      <c r="B457" s="74" t="s">
        <v>15</v>
      </c>
      <c r="C457" s="75"/>
      <c r="D457" s="2"/>
      <c r="E457" s="76"/>
      <c r="F457" s="76"/>
      <c r="G457" s="2"/>
      <c r="H457" s="76"/>
      <c r="I457" s="76"/>
      <c r="J457" s="2"/>
      <c r="K457" s="76"/>
      <c r="L457" s="76"/>
      <c r="M457" s="2"/>
      <c r="P457" s="17"/>
      <c r="Q457" s="23">
        <f t="shared" si="24"/>
        <v>2</v>
      </c>
    </row>
    <row r="458" spans="1:17" ht="30" customHeight="1" x14ac:dyDescent="0.25">
      <c r="A458" s="41">
        <v>22</v>
      </c>
      <c r="B458" s="76"/>
      <c r="C458" s="76"/>
      <c r="D458" s="2"/>
      <c r="E458" s="74" t="s">
        <v>15</v>
      </c>
      <c r="F458" s="75"/>
      <c r="G458" s="2"/>
      <c r="H458" s="76"/>
      <c r="I458" s="76"/>
      <c r="J458" s="2"/>
      <c r="K458" s="76"/>
      <c r="L458" s="76"/>
      <c r="M458" s="2"/>
      <c r="P458" s="17"/>
      <c r="Q458" s="23">
        <f t="shared" si="24"/>
        <v>3</v>
      </c>
    </row>
    <row r="459" spans="1:17" ht="30" customHeight="1" x14ac:dyDescent="0.25">
      <c r="A459" s="41">
        <v>23</v>
      </c>
      <c r="B459" s="76"/>
      <c r="C459" s="76"/>
      <c r="D459" s="2"/>
      <c r="E459" s="76"/>
      <c r="F459" s="76"/>
      <c r="G459" s="2"/>
      <c r="H459" s="74" t="s">
        <v>15</v>
      </c>
      <c r="I459" s="75"/>
      <c r="J459" s="2"/>
      <c r="K459" s="76"/>
      <c r="L459" s="76"/>
      <c r="M459" s="2"/>
      <c r="P459" s="17"/>
      <c r="Q459" s="58"/>
    </row>
    <row r="460" spans="1:17" ht="30" customHeight="1" x14ac:dyDescent="0.25">
      <c r="A460" s="41">
        <v>24</v>
      </c>
      <c r="B460" s="76"/>
      <c r="C460" s="76"/>
      <c r="D460" s="2"/>
      <c r="E460" s="76"/>
      <c r="F460" s="76"/>
      <c r="G460" s="2"/>
      <c r="H460" s="76"/>
      <c r="I460" s="76"/>
      <c r="J460" s="2"/>
      <c r="K460" s="74" t="s">
        <v>15</v>
      </c>
      <c r="L460" s="75"/>
      <c r="M460" s="2"/>
      <c r="P460" s="17"/>
      <c r="Q460" s="58"/>
    </row>
    <row r="461" spans="1:17" ht="30" customHeight="1" x14ac:dyDescent="0.25">
      <c r="A461" s="40" t="s">
        <v>16</v>
      </c>
      <c r="B461" s="76"/>
      <c r="C461" s="76"/>
      <c r="D461" s="76"/>
      <c r="E461" s="76"/>
      <c r="F461" s="76"/>
      <c r="G461" s="76"/>
      <c r="H461" s="76"/>
      <c r="I461" s="76"/>
      <c r="J461" s="76"/>
      <c r="K461" s="76"/>
      <c r="L461" s="76"/>
      <c r="M461" s="76"/>
      <c r="P461" s="17"/>
      <c r="Q461" s="58"/>
    </row>
    <row r="462" spans="1:17" ht="30" customHeight="1" x14ac:dyDescent="0.25">
      <c r="A462" s="90" t="s">
        <v>17</v>
      </c>
      <c r="B462" s="90"/>
      <c r="C462" s="90"/>
      <c r="D462" s="90"/>
      <c r="E462" s="90"/>
      <c r="F462" s="90"/>
      <c r="G462" s="90"/>
      <c r="H462" s="90" t="s">
        <v>18</v>
      </c>
      <c r="I462" s="90"/>
      <c r="J462" s="90"/>
      <c r="K462" s="90"/>
      <c r="L462" s="90"/>
      <c r="M462" s="90"/>
      <c r="P462" s="17"/>
      <c r="Q462" s="58"/>
    </row>
    <row r="463" spans="1:17" ht="30" customHeight="1" x14ac:dyDescent="0.25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P463" s="17"/>
      <c r="Q463" s="58"/>
    </row>
    <row r="464" spans="1:17" ht="30" customHeight="1" x14ac:dyDescent="0.25">
      <c r="A464" s="6" t="s">
        <v>9</v>
      </c>
      <c r="B464" s="82">
        <f ca="1">TODAY()</f>
        <v>43994</v>
      </c>
      <c r="C464" s="83"/>
      <c r="D464" s="84" t="str">
        <f>$S$2</f>
        <v>Skriv i S2</v>
      </c>
      <c r="E464" s="85"/>
      <c r="F464" s="85"/>
      <c r="G464" s="86"/>
      <c r="H464" s="7" t="s">
        <v>10</v>
      </c>
      <c r="I464" s="43" t="str">
        <f>Q466&amp;""&amp;IF(Q467=P466,"","-"&amp;Q467&amp;IF(Q468=P466,"","-"&amp;Q468&amp;IF(Q469=P466,"","-"&amp;Q469&amp;IF(Q470=P466,"","-"&amp;Q470&amp;IF(Q471=P466,"","-"&amp;Q471&amp;IF(Q472=P466,"","-"&amp;Q472&amp;IF(Q473=P466,"","-"&amp;Q473&amp;IF(Q474=P466,"","-"&amp;Q474&amp;IF(Q475=P466,"","-"&amp;Q475&amp;IF(Q476=P466,"","-"&amp;Q476&amp;IF(Q477=P466,"","-"&amp;Q477)))))))))))</f>
        <v>2-3-1</v>
      </c>
      <c r="J464" s="8" t="s">
        <v>11</v>
      </c>
      <c r="K464" s="42" t="str">
        <f>P469</f>
        <v>Hul 5</v>
      </c>
      <c r="L464" s="15" t="s">
        <v>20</v>
      </c>
      <c r="M464" s="13">
        <f>SUM(M445+1)</f>
        <v>26</v>
      </c>
      <c r="N464" s="9"/>
      <c r="O464" s="14"/>
      <c r="P464" s="18"/>
      <c r="Q464" s="59"/>
    </row>
    <row r="465" spans="1:17" ht="30" customHeight="1" x14ac:dyDescent="0.25">
      <c r="A465" s="10" t="s">
        <v>12</v>
      </c>
      <c r="B465" s="77" t="e">
        <f>VLOOKUP(O466,'Navne blandet'!$A$3:$D$328,3,3)</f>
        <v>#N/A</v>
      </c>
      <c r="C465" s="77"/>
      <c r="D465" s="77"/>
      <c r="E465" s="77" t="e">
        <f>VLOOKUP(O467,'Navne blandet'!$A$3:$D$328,3,3)</f>
        <v>#N/A</v>
      </c>
      <c r="F465" s="77"/>
      <c r="G465" s="77"/>
      <c r="H465" s="87" t="e">
        <f>VLOOKUP(O468,'Navne blandet'!$A$3:$D$328,3,3)</f>
        <v>#N/A</v>
      </c>
      <c r="I465" s="88"/>
      <c r="J465" s="89"/>
      <c r="K465" s="77" t="e">
        <f>VLOOKUP(O469,'Navne blandet'!$A$3:$D$328,3,3)</f>
        <v>#N/A</v>
      </c>
      <c r="L465" s="77"/>
      <c r="M465" s="77"/>
      <c r="N465" s="11"/>
      <c r="O465" s="19" t="s">
        <v>19</v>
      </c>
      <c r="P465" s="16" t="s">
        <v>10</v>
      </c>
      <c r="Q465" s="23" t="s">
        <v>10</v>
      </c>
    </row>
    <row r="466" spans="1:17" ht="30" customHeight="1" x14ac:dyDescent="0.25">
      <c r="A466" s="10" t="s">
        <v>13</v>
      </c>
      <c r="B466" s="77" t="e">
        <f>VLOOKUP(O466,'Navne blandet'!$A$3:$D$329,4,4)</f>
        <v>#N/A</v>
      </c>
      <c r="C466" s="77"/>
      <c r="D466" s="77"/>
      <c r="E466" s="77" t="e">
        <f>VLOOKUP(O467,'Navne blandet'!$A$3:$D$328,4,4)</f>
        <v>#N/A</v>
      </c>
      <c r="F466" s="77"/>
      <c r="G466" s="77"/>
      <c r="H466" s="77" t="e">
        <f>VLOOKUP(O468,'Navne blandet'!$A$3:$D$328,4,4)</f>
        <v>#N/A</v>
      </c>
      <c r="I466" s="77"/>
      <c r="J466" s="77"/>
      <c r="K466" s="77" t="e">
        <f>VLOOKUP(O469,'Navne blandet'!$A$3:$D$328,4,4)</f>
        <v>#N/A</v>
      </c>
      <c r="L466" s="77"/>
      <c r="M466" s="77"/>
      <c r="N466" s="11"/>
      <c r="O466" s="41"/>
      <c r="P466" s="16">
        <f>IF(P447=$P$1,1,P447+1)</f>
        <v>2</v>
      </c>
      <c r="Q466" s="57">
        <f>P466</f>
        <v>2</v>
      </c>
    </row>
    <row r="467" spans="1:17" ht="30" customHeight="1" x14ac:dyDescent="0.25">
      <c r="A467" s="10" t="s">
        <v>14</v>
      </c>
      <c r="B467" s="78"/>
      <c r="C467" s="78"/>
      <c r="D467" s="78"/>
      <c r="E467" s="79"/>
      <c r="F467" s="80"/>
      <c r="G467" s="81"/>
      <c r="H467" s="79"/>
      <c r="I467" s="80"/>
      <c r="J467" s="81"/>
      <c r="K467" s="79"/>
      <c r="L467" s="80"/>
      <c r="M467" s="81"/>
      <c r="N467" s="11"/>
      <c r="O467" s="41"/>
      <c r="P467" s="16"/>
      <c r="Q467" s="23">
        <f t="shared" ref="Q467:Q477" si="25">MOD(Q466,$P$1)+1</f>
        <v>3</v>
      </c>
    </row>
    <row r="468" spans="1:17" ht="30" customHeight="1" x14ac:dyDescent="0.25">
      <c r="A468" s="41">
        <v>13</v>
      </c>
      <c r="B468" s="74" t="s">
        <v>15</v>
      </c>
      <c r="C468" s="75"/>
      <c r="D468" s="2"/>
      <c r="E468" s="76"/>
      <c r="F468" s="76"/>
      <c r="G468" s="2"/>
      <c r="H468" s="76"/>
      <c r="I468" s="76"/>
      <c r="J468" s="2"/>
      <c r="K468" s="76"/>
      <c r="L468" s="76"/>
      <c r="M468" s="2"/>
      <c r="O468" s="41"/>
      <c r="P468" s="16" t="s">
        <v>11</v>
      </c>
      <c r="Q468" s="23">
        <f t="shared" si="25"/>
        <v>1</v>
      </c>
    </row>
    <row r="469" spans="1:17" ht="30" customHeight="1" x14ac:dyDescent="0.25">
      <c r="A469" s="41">
        <v>14</v>
      </c>
      <c r="B469" s="76"/>
      <c r="C469" s="76"/>
      <c r="D469" s="2"/>
      <c r="E469" s="74" t="s">
        <v>15</v>
      </c>
      <c r="F469" s="75"/>
      <c r="G469" s="2"/>
      <c r="H469" s="76"/>
      <c r="I469" s="76"/>
      <c r="J469" s="2"/>
      <c r="K469" s="76"/>
      <c r="L469" s="76"/>
      <c r="M469" s="2"/>
      <c r="O469" s="41"/>
      <c r="P469" s="23" t="str">
        <f>IF(MOD(M464,3)=1,IF(P450="Start","Hul 2",IF(P450="Hul 2","Hul 4",IF(P450="Hul 4","Hul 6",IF(P450="Hul 6","Hul 8",IF(P450="Hul 8","Hul 10",IF(P450="Hul 10","Hul 1",IF(P450="Hul 1","Hul 3",IF(P450="Hul 3","Hul 5",IF(P450="Hul 5","Hul 7",IF(P450="Hul 7","Hul 9",IF(P450="Hul 9","Start",P450))))))))))),P450)</f>
        <v>Hul 5</v>
      </c>
      <c r="Q469" s="23">
        <f t="shared" si="25"/>
        <v>2</v>
      </c>
    </row>
    <row r="470" spans="1:17" ht="30" customHeight="1" x14ac:dyDescent="0.25">
      <c r="A470" s="41">
        <v>15</v>
      </c>
      <c r="B470" s="76"/>
      <c r="C470" s="76"/>
      <c r="D470" s="2"/>
      <c r="E470" s="76"/>
      <c r="F470" s="76"/>
      <c r="G470" s="2"/>
      <c r="H470" s="74" t="s">
        <v>15</v>
      </c>
      <c r="I470" s="75"/>
      <c r="J470" s="2"/>
      <c r="K470" s="76"/>
      <c r="L470" s="76"/>
      <c r="M470" s="2"/>
      <c r="P470" s="17"/>
      <c r="Q470" s="23">
        <f t="shared" si="25"/>
        <v>3</v>
      </c>
    </row>
    <row r="471" spans="1:17" ht="30" customHeight="1" x14ac:dyDescent="0.25">
      <c r="A471" s="41">
        <v>16</v>
      </c>
      <c r="B471" s="76"/>
      <c r="C471" s="76"/>
      <c r="D471" s="2"/>
      <c r="E471" s="76"/>
      <c r="F471" s="76"/>
      <c r="G471" s="2"/>
      <c r="H471" s="76"/>
      <c r="I471" s="76"/>
      <c r="J471" s="2"/>
      <c r="K471" s="74" t="s">
        <v>15</v>
      </c>
      <c r="L471" s="75"/>
      <c r="M471" s="2"/>
      <c r="P471" s="17"/>
      <c r="Q471" s="23">
        <f t="shared" si="25"/>
        <v>1</v>
      </c>
    </row>
    <row r="472" spans="1:17" ht="30" customHeight="1" x14ac:dyDescent="0.25">
      <c r="A472" s="41">
        <v>17</v>
      </c>
      <c r="B472" s="74" t="s">
        <v>15</v>
      </c>
      <c r="C472" s="75"/>
      <c r="D472" s="2"/>
      <c r="E472" s="76"/>
      <c r="F472" s="76"/>
      <c r="G472" s="2"/>
      <c r="H472" s="76"/>
      <c r="I472" s="76"/>
      <c r="J472" s="2"/>
      <c r="K472" s="76"/>
      <c r="L472" s="76"/>
      <c r="M472" s="2"/>
      <c r="P472" s="17"/>
      <c r="Q472" s="23">
        <f t="shared" si="25"/>
        <v>2</v>
      </c>
    </row>
    <row r="473" spans="1:17" ht="30" customHeight="1" x14ac:dyDescent="0.25">
      <c r="A473" s="41">
        <v>18</v>
      </c>
      <c r="B473" s="76"/>
      <c r="C473" s="76"/>
      <c r="D473" s="2"/>
      <c r="E473" s="74" t="s">
        <v>15</v>
      </c>
      <c r="F473" s="75"/>
      <c r="G473" s="2"/>
      <c r="H473" s="76"/>
      <c r="I473" s="76"/>
      <c r="J473" s="2"/>
      <c r="K473" s="76"/>
      <c r="L473" s="76"/>
      <c r="M473" s="2"/>
      <c r="P473" s="17"/>
      <c r="Q473" s="23">
        <f t="shared" si="25"/>
        <v>3</v>
      </c>
    </row>
    <row r="474" spans="1:17" ht="30" customHeight="1" x14ac:dyDescent="0.25">
      <c r="A474" s="41">
        <v>19</v>
      </c>
      <c r="B474" s="76"/>
      <c r="C474" s="76"/>
      <c r="D474" s="2"/>
      <c r="E474" s="76"/>
      <c r="F474" s="76"/>
      <c r="G474" s="2"/>
      <c r="H474" s="74" t="s">
        <v>15</v>
      </c>
      <c r="I474" s="75"/>
      <c r="J474" s="2"/>
      <c r="K474" s="76"/>
      <c r="L474" s="76"/>
      <c r="M474" s="2"/>
      <c r="P474" s="17"/>
      <c r="Q474" s="23">
        <f t="shared" si="25"/>
        <v>1</v>
      </c>
    </row>
    <row r="475" spans="1:17" ht="30" customHeight="1" x14ac:dyDescent="0.25">
      <c r="A475" s="41">
        <v>20</v>
      </c>
      <c r="B475" s="76"/>
      <c r="C475" s="76"/>
      <c r="D475" s="2"/>
      <c r="E475" s="76"/>
      <c r="F475" s="76"/>
      <c r="G475" s="2"/>
      <c r="H475" s="76"/>
      <c r="I475" s="76"/>
      <c r="J475" s="2"/>
      <c r="K475" s="74" t="s">
        <v>15</v>
      </c>
      <c r="L475" s="75"/>
      <c r="M475" s="2"/>
      <c r="P475" s="17"/>
      <c r="Q475" s="23">
        <f t="shared" si="25"/>
        <v>2</v>
      </c>
    </row>
    <row r="476" spans="1:17" ht="30" customHeight="1" x14ac:dyDescent="0.25">
      <c r="A476" s="41">
        <v>21</v>
      </c>
      <c r="B476" s="74" t="s">
        <v>15</v>
      </c>
      <c r="C476" s="75"/>
      <c r="D476" s="2"/>
      <c r="E476" s="76"/>
      <c r="F476" s="76"/>
      <c r="G476" s="2"/>
      <c r="H476" s="76"/>
      <c r="I476" s="76"/>
      <c r="J476" s="2"/>
      <c r="K476" s="76"/>
      <c r="L476" s="76"/>
      <c r="M476" s="2"/>
      <c r="P476" s="17"/>
      <c r="Q476" s="23">
        <f t="shared" si="25"/>
        <v>3</v>
      </c>
    </row>
    <row r="477" spans="1:17" ht="30" customHeight="1" x14ac:dyDescent="0.25">
      <c r="A477" s="41">
        <v>22</v>
      </c>
      <c r="B477" s="76"/>
      <c r="C477" s="76"/>
      <c r="D477" s="2"/>
      <c r="E477" s="74" t="s">
        <v>15</v>
      </c>
      <c r="F477" s="75"/>
      <c r="G477" s="2"/>
      <c r="H477" s="76"/>
      <c r="I477" s="76"/>
      <c r="J477" s="2"/>
      <c r="K477" s="76"/>
      <c r="L477" s="76"/>
      <c r="M477" s="2"/>
      <c r="P477" s="17"/>
      <c r="Q477" s="23">
        <f t="shared" si="25"/>
        <v>1</v>
      </c>
    </row>
    <row r="478" spans="1:17" ht="30" customHeight="1" x14ac:dyDescent="0.25">
      <c r="A478" s="41">
        <v>23</v>
      </c>
      <c r="B478" s="76"/>
      <c r="C478" s="76"/>
      <c r="D478" s="2"/>
      <c r="E478" s="76"/>
      <c r="F478" s="76"/>
      <c r="G478" s="2"/>
      <c r="H478" s="74" t="s">
        <v>15</v>
      </c>
      <c r="I478" s="75"/>
      <c r="J478" s="2"/>
      <c r="K478" s="76"/>
      <c r="L478" s="76"/>
      <c r="M478" s="2"/>
      <c r="P478" s="17"/>
      <c r="Q478" s="58"/>
    </row>
    <row r="479" spans="1:17" ht="30" customHeight="1" x14ac:dyDescent="0.25">
      <c r="A479" s="41">
        <v>24</v>
      </c>
      <c r="B479" s="76"/>
      <c r="C479" s="76"/>
      <c r="D479" s="2"/>
      <c r="E479" s="76"/>
      <c r="F479" s="76"/>
      <c r="G479" s="2"/>
      <c r="H479" s="76"/>
      <c r="I479" s="76"/>
      <c r="J479" s="2"/>
      <c r="K479" s="74" t="s">
        <v>15</v>
      </c>
      <c r="L479" s="75"/>
      <c r="M479" s="2"/>
      <c r="P479" s="17"/>
      <c r="Q479" s="58"/>
    </row>
    <row r="480" spans="1:17" ht="30" customHeight="1" x14ac:dyDescent="0.25">
      <c r="A480" s="40" t="s">
        <v>16</v>
      </c>
      <c r="B480" s="76"/>
      <c r="C480" s="76"/>
      <c r="D480" s="76"/>
      <c r="E480" s="76"/>
      <c r="F480" s="76"/>
      <c r="G480" s="76"/>
      <c r="H480" s="76"/>
      <c r="I480" s="76"/>
      <c r="J480" s="76"/>
      <c r="K480" s="76"/>
      <c r="L480" s="76"/>
      <c r="M480" s="76"/>
      <c r="P480" s="17"/>
      <c r="Q480" s="58"/>
    </row>
    <row r="481" spans="1:17" ht="30" customHeight="1" x14ac:dyDescent="0.25">
      <c r="A481" s="90" t="s">
        <v>17</v>
      </c>
      <c r="B481" s="90"/>
      <c r="C481" s="90"/>
      <c r="D481" s="90"/>
      <c r="E481" s="90"/>
      <c r="F481" s="90"/>
      <c r="G481" s="90"/>
      <c r="H481" s="90" t="s">
        <v>18</v>
      </c>
      <c r="I481" s="90"/>
      <c r="J481" s="90"/>
      <c r="K481" s="90"/>
      <c r="L481" s="90"/>
      <c r="M481" s="90"/>
      <c r="P481" s="17"/>
      <c r="Q481" s="58"/>
    </row>
    <row r="482" spans="1:17" ht="30" customHeight="1" x14ac:dyDescent="0.25">
      <c r="A482" s="6" t="s">
        <v>9</v>
      </c>
      <c r="B482" s="82">
        <f ca="1">TODAY()</f>
        <v>43994</v>
      </c>
      <c r="C482" s="83"/>
      <c r="D482" s="84" t="str">
        <f>$S$2</f>
        <v>Skriv i S2</v>
      </c>
      <c r="E482" s="85"/>
      <c r="F482" s="85"/>
      <c r="G482" s="86"/>
      <c r="H482" s="7" t="s">
        <v>10</v>
      </c>
      <c r="I482" s="43" t="str">
        <f>Q484&amp;""&amp;IF(Q485=P484,"","-"&amp;Q485&amp;IF(Q486=P484,"","-"&amp;Q486&amp;IF(Q487=P484,"","-"&amp;Q487&amp;IF(Q488=P484,"","-"&amp;Q488&amp;IF(Q489=P484,"","-"&amp;Q489&amp;IF(Q490=P484,"","-"&amp;Q490&amp;IF(Q491=P484,"","-"&amp;Q491&amp;IF(Q492=P484,"","-"&amp;Q492&amp;IF(Q493=P484,"","-"&amp;Q493&amp;IF(Q494=P484,"","-"&amp;Q494&amp;IF(Q495=P484,"","-"&amp;Q495)))))))))))</f>
        <v>3-1-2</v>
      </c>
      <c r="J482" s="8" t="s">
        <v>11</v>
      </c>
      <c r="K482" s="42" t="str">
        <f>P487</f>
        <v>Hul 5</v>
      </c>
      <c r="L482" s="15" t="s">
        <v>20</v>
      </c>
      <c r="M482" s="13">
        <f>M464+1</f>
        <v>27</v>
      </c>
      <c r="N482" s="9"/>
      <c r="O482" s="14"/>
      <c r="P482" s="18"/>
      <c r="Q482" s="59"/>
    </row>
    <row r="483" spans="1:17" ht="30" customHeight="1" x14ac:dyDescent="0.25">
      <c r="A483" s="10" t="s">
        <v>12</v>
      </c>
      <c r="B483" s="77" t="e">
        <f>VLOOKUP(O484,'Navne blandet'!$A$3:$D$328,3,3)</f>
        <v>#N/A</v>
      </c>
      <c r="C483" s="77"/>
      <c r="D483" s="77"/>
      <c r="E483" s="77" t="e">
        <f>VLOOKUP(O485,'Navne blandet'!$A$3:$D$328,3,3)</f>
        <v>#N/A</v>
      </c>
      <c r="F483" s="77"/>
      <c r="G483" s="77"/>
      <c r="H483" s="87" t="e">
        <f>VLOOKUP(O486,'Navne blandet'!$A$3:$D$328,3,3)</f>
        <v>#N/A</v>
      </c>
      <c r="I483" s="88"/>
      <c r="J483" s="89"/>
      <c r="K483" s="77" t="e">
        <f>VLOOKUP(O487,'Navne blandet'!$A$3:$D$328,3,3)</f>
        <v>#N/A</v>
      </c>
      <c r="L483" s="77"/>
      <c r="M483" s="77"/>
      <c r="N483" s="11"/>
      <c r="O483" s="19" t="s">
        <v>19</v>
      </c>
      <c r="P483" s="24" t="s">
        <v>10</v>
      </c>
      <c r="Q483" s="23" t="s">
        <v>10</v>
      </c>
    </row>
    <row r="484" spans="1:17" ht="30" customHeight="1" x14ac:dyDescent="0.25">
      <c r="A484" s="10" t="s">
        <v>13</v>
      </c>
      <c r="B484" s="77" t="e">
        <f>VLOOKUP(O484,'Navne blandet'!$A$3:$D$329,4,4)</f>
        <v>#N/A</v>
      </c>
      <c r="C484" s="77"/>
      <c r="D484" s="77"/>
      <c r="E484" s="77" t="e">
        <f>VLOOKUP(O485,'Navne blandet'!$A$3:$D$328,4,4)</f>
        <v>#N/A</v>
      </c>
      <c r="F484" s="77"/>
      <c r="G484" s="77"/>
      <c r="H484" s="77" t="e">
        <f>VLOOKUP(O486,'Navne blandet'!$A$3:$D$328,4,4)</f>
        <v>#N/A</v>
      </c>
      <c r="I484" s="77"/>
      <c r="J484" s="77"/>
      <c r="K484" s="77" t="e">
        <f>VLOOKUP(O487,'Navne blandet'!$A$3:$D$328,4,4)</f>
        <v>#N/A</v>
      </c>
      <c r="L484" s="77"/>
      <c r="M484" s="77"/>
      <c r="N484" s="11"/>
      <c r="O484" s="41"/>
      <c r="P484" s="16">
        <f>IF(P466=$P$1,1,P466+1)</f>
        <v>3</v>
      </c>
      <c r="Q484" s="57">
        <f>P484</f>
        <v>3</v>
      </c>
    </row>
    <row r="485" spans="1:17" ht="30" customHeight="1" x14ac:dyDescent="0.25">
      <c r="A485" s="10" t="s">
        <v>14</v>
      </c>
      <c r="B485" s="78"/>
      <c r="C485" s="78"/>
      <c r="D485" s="78"/>
      <c r="E485" s="79"/>
      <c r="F485" s="80"/>
      <c r="G485" s="81"/>
      <c r="H485" s="79"/>
      <c r="I485" s="80"/>
      <c r="J485" s="81"/>
      <c r="K485" s="79"/>
      <c r="L485" s="80"/>
      <c r="M485" s="81"/>
      <c r="N485" s="11"/>
      <c r="O485" s="41"/>
      <c r="P485" s="24"/>
      <c r="Q485" s="23">
        <f t="shared" ref="Q485:Q495" si="26">MOD(Q484,$P$1)+1</f>
        <v>1</v>
      </c>
    </row>
    <row r="486" spans="1:17" ht="30" customHeight="1" x14ac:dyDescent="0.25">
      <c r="A486" s="41">
        <v>13</v>
      </c>
      <c r="B486" s="74" t="s">
        <v>15</v>
      </c>
      <c r="C486" s="75"/>
      <c r="D486" s="2"/>
      <c r="E486" s="76"/>
      <c r="F486" s="76"/>
      <c r="G486" s="2"/>
      <c r="H486" s="76"/>
      <c r="I486" s="76"/>
      <c r="J486" s="2"/>
      <c r="K486" s="76"/>
      <c r="L486" s="76"/>
      <c r="M486" s="2"/>
      <c r="O486" s="41"/>
      <c r="P486" s="24" t="s">
        <v>11</v>
      </c>
      <c r="Q486" s="23">
        <f t="shared" si="26"/>
        <v>2</v>
      </c>
    </row>
    <row r="487" spans="1:17" ht="30" customHeight="1" x14ac:dyDescent="0.25">
      <c r="A487" s="41">
        <v>14</v>
      </c>
      <c r="B487" s="76"/>
      <c r="C487" s="76"/>
      <c r="D487" s="2"/>
      <c r="E487" s="74" t="s">
        <v>15</v>
      </c>
      <c r="F487" s="75"/>
      <c r="G487" s="2"/>
      <c r="H487" s="76"/>
      <c r="I487" s="76"/>
      <c r="J487" s="2"/>
      <c r="K487" s="76"/>
      <c r="L487" s="76"/>
      <c r="M487" s="2"/>
      <c r="O487" s="41"/>
      <c r="P487" s="23" t="str">
        <f>IF(MOD(M482,3)=1,IF(P469="Start","Hul 2",IF(P469="Hul 2","Hul 4",IF(P469="Hul 4","Hul 6",IF(P469="Hul 6","Hul 8",IF(P469="Hul 8","Hul 10",IF(P469="Hul 10","Hul 1",IF(P469="Hul 1","Hul 3",IF(P469="Hul 3","Hul 5",IF(P469="Hul 5","Hul 7",IF(P469="Hul 7","Hul 9",IF(P469="Hul 9","Start",P469))))))))))),P469)</f>
        <v>Hul 5</v>
      </c>
      <c r="Q487" s="23">
        <f t="shared" si="26"/>
        <v>3</v>
      </c>
    </row>
    <row r="488" spans="1:17" ht="30" customHeight="1" x14ac:dyDescent="0.25">
      <c r="A488" s="41">
        <v>15</v>
      </c>
      <c r="B488" s="76"/>
      <c r="C488" s="76"/>
      <c r="D488" s="2"/>
      <c r="E488" s="76"/>
      <c r="F488" s="76"/>
      <c r="G488" s="2"/>
      <c r="H488" s="74" t="s">
        <v>15</v>
      </c>
      <c r="I488" s="75"/>
      <c r="J488" s="2"/>
      <c r="K488" s="76"/>
      <c r="L488" s="76"/>
      <c r="M488" s="2"/>
      <c r="P488" s="17"/>
      <c r="Q488" s="23">
        <f t="shared" si="26"/>
        <v>1</v>
      </c>
    </row>
    <row r="489" spans="1:17" ht="30" customHeight="1" x14ac:dyDescent="0.25">
      <c r="A489" s="41">
        <v>16</v>
      </c>
      <c r="B489" s="76"/>
      <c r="C489" s="76"/>
      <c r="D489" s="2"/>
      <c r="E489" s="76"/>
      <c r="F489" s="76"/>
      <c r="G489" s="2"/>
      <c r="H489" s="76"/>
      <c r="I489" s="76"/>
      <c r="J489" s="2"/>
      <c r="K489" s="74" t="s">
        <v>15</v>
      </c>
      <c r="L489" s="75"/>
      <c r="M489" s="2"/>
      <c r="P489" s="17"/>
      <c r="Q489" s="23">
        <f t="shared" si="26"/>
        <v>2</v>
      </c>
    </row>
    <row r="490" spans="1:17" ht="30" customHeight="1" x14ac:dyDescent="0.25">
      <c r="A490" s="41">
        <v>17</v>
      </c>
      <c r="B490" s="74" t="s">
        <v>15</v>
      </c>
      <c r="C490" s="75"/>
      <c r="D490" s="2"/>
      <c r="E490" s="76"/>
      <c r="F490" s="76"/>
      <c r="G490" s="2"/>
      <c r="H490" s="76"/>
      <c r="I490" s="76"/>
      <c r="J490" s="2"/>
      <c r="K490" s="76"/>
      <c r="L490" s="76"/>
      <c r="M490" s="2"/>
      <c r="P490" s="17"/>
      <c r="Q490" s="23">
        <f t="shared" si="26"/>
        <v>3</v>
      </c>
    </row>
    <row r="491" spans="1:17" ht="30" customHeight="1" x14ac:dyDescent="0.25">
      <c r="A491" s="41">
        <v>18</v>
      </c>
      <c r="B491" s="76"/>
      <c r="C491" s="76"/>
      <c r="D491" s="2"/>
      <c r="E491" s="74" t="s">
        <v>15</v>
      </c>
      <c r="F491" s="75"/>
      <c r="G491" s="2"/>
      <c r="H491" s="76"/>
      <c r="I491" s="76"/>
      <c r="J491" s="2"/>
      <c r="K491" s="76"/>
      <c r="L491" s="76"/>
      <c r="M491" s="2"/>
      <c r="P491" s="17"/>
      <c r="Q491" s="23">
        <f t="shared" si="26"/>
        <v>1</v>
      </c>
    </row>
    <row r="492" spans="1:17" ht="30" customHeight="1" x14ac:dyDescent="0.25">
      <c r="A492" s="41">
        <v>19</v>
      </c>
      <c r="B492" s="76"/>
      <c r="C492" s="76"/>
      <c r="D492" s="2"/>
      <c r="E492" s="76"/>
      <c r="F492" s="76"/>
      <c r="G492" s="2"/>
      <c r="H492" s="74" t="s">
        <v>15</v>
      </c>
      <c r="I492" s="75"/>
      <c r="J492" s="2"/>
      <c r="K492" s="76"/>
      <c r="L492" s="76"/>
      <c r="M492" s="2"/>
      <c r="P492" s="17"/>
      <c r="Q492" s="23">
        <f t="shared" si="26"/>
        <v>2</v>
      </c>
    </row>
    <row r="493" spans="1:17" ht="30" customHeight="1" x14ac:dyDescent="0.25">
      <c r="A493" s="41">
        <v>20</v>
      </c>
      <c r="B493" s="76"/>
      <c r="C493" s="76"/>
      <c r="D493" s="2"/>
      <c r="E493" s="76"/>
      <c r="F493" s="76"/>
      <c r="G493" s="2"/>
      <c r="H493" s="76"/>
      <c r="I493" s="76"/>
      <c r="J493" s="2"/>
      <c r="K493" s="74" t="s">
        <v>15</v>
      </c>
      <c r="L493" s="75"/>
      <c r="M493" s="2"/>
      <c r="P493" s="17"/>
      <c r="Q493" s="23">
        <f t="shared" si="26"/>
        <v>3</v>
      </c>
    </row>
    <row r="494" spans="1:17" ht="30" customHeight="1" x14ac:dyDescent="0.25">
      <c r="A494" s="41">
        <v>21</v>
      </c>
      <c r="B494" s="74" t="s">
        <v>15</v>
      </c>
      <c r="C494" s="75"/>
      <c r="D494" s="2"/>
      <c r="E494" s="76"/>
      <c r="F494" s="76"/>
      <c r="G494" s="2"/>
      <c r="H494" s="76"/>
      <c r="I494" s="76"/>
      <c r="J494" s="2"/>
      <c r="K494" s="76"/>
      <c r="L494" s="76"/>
      <c r="M494" s="2"/>
      <c r="P494" s="17"/>
      <c r="Q494" s="23">
        <f t="shared" si="26"/>
        <v>1</v>
      </c>
    </row>
    <row r="495" spans="1:17" ht="30" customHeight="1" x14ac:dyDescent="0.25">
      <c r="A495" s="41">
        <v>22</v>
      </c>
      <c r="B495" s="76"/>
      <c r="C495" s="76"/>
      <c r="D495" s="2"/>
      <c r="E495" s="74" t="s">
        <v>15</v>
      </c>
      <c r="F495" s="75"/>
      <c r="G495" s="2"/>
      <c r="H495" s="76"/>
      <c r="I495" s="76"/>
      <c r="J495" s="2"/>
      <c r="K495" s="76"/>
      <c r="L495" s="76"/>
      <c r="M495" s="2"/>
      <c r="P495" s="17"/>
      <c r="Q495" s="23">
        <f t="shared" si="26"/>
        <v>2</v>
      </c>
    </row>
    <row r="496" spans="1:17" ht="30" customHeight="1" x14ac:dyDescent="0.25">
      <c r="A496" s="41">
        <v>23</v>
      </c>
      <c r="B496" s="76"/>
      <c r="C496" s="76"/>
      <c r="D496" s="2"/>
      <c r="E496" s="76"/>
      <c r="F496" s="76"/>
      <c r="G496" s="2"/>
      <c r="H496" s="74" t="s">
        <v>15</v>
      </c>
      <c r="I496" s="75"/>
      <c r="J496" s="2"/>
      <c r="K496" s="76"/>
      <c r="L496" s="76"/>
      <c r="M496" s="2"/>
      <c r="P496" s="17"/>
      <c r="Q496" s="58"/>
    </row>
    <row r="497" spans="1:17" ht="30" customHeight="1" x14ac:dyDescent="0.25">
      <c r="A497" s="41">
        <v>24</v>
      </c>
      <c r="B497" s="76"/>
      <c r="C497" s="76"/>
      <c r="D497" s="2"/>
      <c r="E497" s="76"/>
      <c r="F497" s="76"/>
      <c r="G497" s="2"/>
      <c r="H497" s="76"/>
      <c r="I497" s="76"/>
      <c r="J497" s="2"/>
      <c r="K497" s="74" t="s">
        <v>15</v>
      </c>
      <c r="L497" s="75"/>
      <c r="M497" s="2"/>
      <c r="P497" s="17"/>
      <c r="Q497" s="58"/>
    </row>
    <row r="498" spans="1:17" ht="30" customHeight="1" x14ac:dyDescent="0.25">
      <c r="A498" s="40" t="s">
        <v>16</v>
      </c>
      <c r="B498" s="76"/>
      <c r="C498" s="76"/>
      <c r="D498" s="76"/>
      <c r="E498" s="76"/>
      <c r="F498" s="76"/>
      <c r="G498" s="76"/>
      <c r="H498" s="76"/>
      <c r="I498" s="76"/>
      <c r="J498" s="76"/>
      <c r="K498" s="76"/>
      <c r="L498" s="76"/>
      <c r="M498" s="76"/>
      <c r="P498" s="17"/>
      <c r="Q498" s="58"/>
    </row>
    <row r="499" spans="1:17" ht="30" customHeight="1" x14ac:dyDescent="0.25">
      <c r="A499" s="90" t="s">
        <v>17</v>
      </c>
      <c r="B499" s="90"/>
      <c r="C499" s="90"/>
      <c r="D499" s="90"/>
      <c r="E499" s="90"/>
      <c r="F499" s="90"/>
      <c r="G499" s="90"/>
      <c r="H499" s="90" t="s">
        <v>18</v>
      </c>
      <c r="I499" s="90"/>
      <c r="J499" s="90"/>
      <c r="K499" s="90"/>
      <c r="L499" s="90"/>
      <c r="M499" s="90"/>
      <c r="P499" s="17"/>
      <c r="Q499" s="58"/>
    </row>
    <row r="500" spans="1:17" ht="30" customHeight="1" x14ac:dyDescent="0.25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P500" s="17"/>
      <c r="Q500" s="58"/>
    </row>
    <row r="501" spans="1:17" ht="30" customHeight="1" x14ac:dyDescent="0.25">
      <c r="A501" s="6" t="s">
        <v>9</v>
      </c>
      <c r="B501" s="82">
        <f ca="1">TODAY()</f>
        <v>43994</v>
      </c>
      <c r="C501" s="83"/>
      <c r="D501" s="84" t="str">
        <f>$S$2</f>
        <v>Skriv i S2</v>
      </c>
      <c r="E501" s="85"/>
      <c r="F501" s="85"/>
      <c r="G501" s="86"/>
      <c r="H501" s="7" t="s">
        <v>10</v>
      </c>
      <c r="I501" s="43" t="str">
        <f>Q503&amp;""&amp;IF(Q504=P503,"","-"&amp;Q504&amp;IF(Q505=P503,"","-"&amp;Q505&amp;IF(Q506=P503,"","-"&amp;Q506&amp;IF(Q507=P503,"","-"&amp;Q507&amp;IF(Q508=P503,"","-"&amp;Q508&amp;IF(Q509=P503,"","-"&amp;Q509&amp;IF(Q510=P503,"","-"&amp;Q510&amp;IF(Q511=P503,"","-"&amp;Q511&amp;IF(Q512=P503,"","-"&amp;Q512&amp;IF(Q513=P503,"","-"&amp;Q513&amp;IF(Q514=P503,"","-"&amp;Q514)))))))))))</f>
        <v>1-2-3</v>
      </c>
      <c r="J501" s="8" t="s">
        <v>11</v>
      </c>
      <c r="K501" s="42" t="str">
        <f>P506</f>
        <v>Hul 7</v>
      </c>
      <c r="L501" s="15" t="s">
        <v>20</v>
      </c>
      <c r="M501" s="13">
        <f>SUM(M482+1)</f>
        <v>28</v>
      </c>
      <c r="N501" s="9"/>
      <c r="O501" s="14"/>
      <c r="P501" s="18"/>
      <c r="Q501" s="59"/>
    </row>
    <row r="502" spans="1:17" ht="30" customHeight="1" x14ac:dyDescent="0.25">
      <c r="A502" s="10" t="s">
        <v>12</v>
      </c>
      <c r="B502" s="77" t="e">
        <f>VLOOKUP(O503,'Navne blandet'!$A$3:$D$328,3,3)</f>
        <v>#N/A</v>
      </c>
      <c r="C502" s="77"/>
      <c r="D502" s="77"/>
      <c r="E502" s="77" t="e">
        <f>VLOOKUP(O504,'Navne blandet'!$A$3:$D$328,3,3)</f>
        <v>#N/A</v>
      </c>
      <c r="F502" s="77"/>
      <c r="G502" s="77"/>
      <c r="H502" s="87" t="e">
        <f>VLOOKUP(O505,'Navne blandet'!$A$3:$D$328,3,3)</f>
        <v>#N/A</v>
      </c>
      <c r="I502" s="88"/>
      <c r="J502" s="89"/>
      <c r="K502" s="77" t="e">
        <f>VLOOKUP(O506,'Navne blandet'!$A$3:$D$328,3,3)</f>
        <v>#N/A</v>
      </c>
      <c r="L502" s="77"/>
      <c r="M502" s="77"/>
      <c r="N502" s="11"/>
      <c r="O502" s="19" t="s">
        <v>19</v>
      </c>
      <c r="P502" s="16" t="s">
        <v>10</v>
      </c>
      <c r="Q502" s="23" t="s">
        <v>10</v>
      </c>
    </row>
    <row r="503" spans="1:17" ht="30" customHeight="1" x14ac:dyDescent="0.25">
      <c r="A503" s="10" t="s">
        <v>13</v>
      </c>
      <c r="B503" s="77" t="e">
        <f>VLOOKUP(O503,'Navne blandet'!$A$3:$D$329,4,4)</f>
        <v>#N/A</v>
      </c>
      <c r="C503" s="77"/>
      <c r="D503" s="77"/>
      <c r="E503" s="77" t="e">
        <f>VLOOKUP(O504,'Navne blandet'!$A$3:$D$328,4,4)</f>
        <v>#N/A</v>
      </c>
      <c r="F503" s="77"/>
      <c r="G503" s="77"/>
      <c r="H503" s="77" t="e">
        <f>VLOOKUP(O505,'Navne blandet'!$A$3:$D$328,4,4)</f>
        <v>#N/A</v>
      </c>
      <c r="I503" s="77"/>
      <c r="J503" s="77"/>
      <c r="K503" s="77" t="e">
        <f>VLOOKUP(O506,'Navne blandet'!$A$3:$D$328,4,4)</f>
        <v>#N/A</v>
      </c>
      <c r="L503" s="77"/>
      <c r="M503" s="77"/>
      <c r="N503" s="11"/>
      <c r="O503" s="41"/>
      <c r="P503" s="16">
        <f>IF(P484=$P$1,1,P484+1)</f>
        <v>1</v>
      </c>
      <c r="Q503" s="57">
        <f>P503</f>
        <v>1</v>
      </c>
    </row>
    <row r="504" spans="1:17" ht="30" customHeight="1" x14ac:dyDescent="0.25">
      <c r="A504" s="10" t="s">
        <v>14</v>
      </c>
      <c r="B504" s="78"/>
      <c r="C504" s="78"/>
      <c r="D504" s="78"/>
      <c r="E504" s="79"/>
      <c r="F504" s="80"/>
      <c r="G504" s="81"/>
      <c r="H504" s="79"/>
      <c r="I504" s="80"/>
      <c r="J504" s="81"/>
      <c r="K504" s="79"/>
      <c r="L504" s="80"/>
      <c r="M504" s="81"/>
      <c r="N504" s="11"/>
      <c r="O504" s="41"/>
      <c r="P504" s="16"/>
      <c r="Q504" s="23">
        <f t="shared" ref="Q504:Q514" si="27">MOD(Q503,$P$1)+1</f>
        <v>2</v>
      </c>
    </row>
    <row r="505" spans="1:17" ht="30" customHeight="1" x14ac:dyDescent="0.25">
      <c r="A505" s="41">
        <v>13</v>
      </c>
      <c r="B505" s="74" t="s">
        <v>15</v>
      </c>
      <c r="C505" s="75"/>
      <c r="D505" s="2"/>
      <c r="E505" s="76"/>
      <c r="F505" s="76"/>
      <c r="G505" s="2"/>
      <c r="H505" s="76"/>
      <c r="I505" s="76"/>
      <c r="J505" s="2"/>
      <c r="K505" s="76"/>
      <c r="L505" s="76"/>
      <c r="M505" s="2"/>
      <c r="O505" s="41"/>
      <c r="P505" s="16" t="s">
        <v>11</v>
      </c>
      <c r="Q505" s="23">
        <f t="shared" si="27"/>
        <v>3</v>
      </c>
    </row>
    <row r="506" spans="1:17" ht="30" customHeight="1" x14ac:dyDescent="0.25">
      <c r="A506" s="41">
        <v>14</v>
      </c>
      <c r="B506" s="76"/>
      <c r="C506" s="76"/>
      <c r="D506" s="2"/>
      <c r="E506" s="74" t="s">
        <v>15</v>
      </c>
      <c r="F506" s="75"/>
      <c r="G506" s="2"/>
      <c r="H506" s="76"/>
      <c r="I506" s="76"/>
      <c r="J506" s="2"/>
      <c r="K506" s="76"/>
      <c r="L506" s="76"/>
      <c r="M506" s="2"/>
      <c r="O506" s="41"/>
      <c r="P506" s="23" t="str">
        <f>IF(MOD(M501,3)=1,IF(P487="Start","Hul 2",IF(P487="Hul 2","Hul 4",IF(P487="Hul 4","Hul 6",IF(P487="Hul 6","Hul 8",IF(P487="Hul 8","Hul 10",IF(P487="Hul 10","Hul 1",IF(P487="Hul 1","Hul 3",IF(P487="Hul 3","Hul 5",IF(P487="Hul 5","Hul 7",IF(P487="Hul 7","Hul 9",IF(P487="Hul 9","Start",P487))))))))))),P487)</f>
        <v>Hul 7</v>
      </c>
      <c r="Q506" s="23">
        <f t="shared" si="27"/>
        <v>1</v>
      </c>
    </row>
    <row r="507" spans="1:17" ht="30" customHeight="1" x14ac:dyDescent="0.25">
      <c r="A507" s="41">
        <v>15</v>
      </c>
      <c r="B507" s="76"/>
      <c r="C507" s="76"/>
      <c r="D507" s="2"/>
      <c r="E507" s="76"/>
      <c r="F507" s="76"/>
      <c r="G507" s="2"/>
      <c r="H507" s="74" t="s">
        <v>15</v>
      </c>
      <c r="I507" s="75"/>
      <c r="J507" s="2"/>
      <c r="K507" s="76"/>
      <c r="L507" s="76"/>
      <c r="M507" s="2"/>
      <c r="P507" s="17"/>
      <c r="Q507" s="23">
        <f t="shared" si="27"/>
        <v>2</v>
      </c>
    </row>
    <row r="508" spans="1:17" ht="30" customHeight="1" x14ac:dyDescent="0.25">
      <c r="A508" s="41">
        <v>16</v>
      </c>
      <c r="B508" s="76"/>
      <c r="C508" s="76"/>
      <c r="D508" s="2"/>
      <c r="E508" s="76"/>
      <c r="F508" s="76"/>
      <c r="G508" s="2"/>
      <c r="H508" s="76"/>
      <c r="I508" s="76"/>
      <c r="J508" s="2"/>
      <c r="K508" s="74" t="s">
        <v>15</v>
      </c>
      <c r="L508" s="75"/>
      <c r="M508" s="2"/>
      <c r="P508" s="17"/>
      <c r="Q508" s="23">
        <f t="shared" si="27"/>
        <v>3</v>
      </c>
    </row>
    <row r="509" spans="1:17" ht="30" customHeight="1" x14ac:dyDescent="0.25">
      <c r="A509" s="41">
        <v>17</v>
      </c>
      <c r="B509" s="74" t="s">
        <v>15</v>
      </c>
      <c r="C509" s="75"/>
      <c r="D509" s="2"/>
      <c r="E509" s="76"/>
      <c r="F509" s="76"/>
      <c r="G509" s="2"/>
      <c r="H509" s="76"/>
      <c r="I509" s="76"/>
      <c r="J509" s="2"/>
      <c r="K509" s="76"/>
      <c r="L509" s="76"/>
      <c r="M509" s="2"/>
      <c r="P509" s="17"/>
      <c r="Q509" s="23">
        <f t="shared" si="27"/>
        <v>1</v>
      </c>
    </row>
    <row r="510" spans="1:17" ht="30" customHeight="1" x14ac:dyDescent="0.25">
      <c r="A510" s="41">
        <v>18</v>
      </c>
      <c r="B510" s="76"/>
      <c r="C510" s="76"/>
      <c r="D510" s="2"/>
      <c r="E510" s="74" t="s">
        <v>15</v>
      </c>
      <c r="F510" s="75"/>
      <c r="G510" s="2"/>
      <c r="H510" s="76"/>
      <c r="I510" s="76"/>
      <c r="J510" s="2"/>
      <c r="K510" s="76"/>
      <c r="L510" s="76"/>
      <c r="M510" s="2"/>
      <c r="P510" s="17"/>
      <c r="Q510" s="23">
        <f t="shared" si="27"/>
        <v>2</v>
      </c>
    </row>
    <row r="511" spans="1:17" ht="30" customHeight="1" x14ac:dyDescent="0.25">
      <c r="A511" s="41">
        <v>19</v>
      </c>
      <c r="B511" s="76"/>
      <c r="C511" s="76"/>
      <c r="D511" s="2"/>
      <c r="E511" s="76"/>
      <c r="F511" s="76"/>
      <c r="G511" s="2"/>
      <c r="H511" s="74" t="s">
        <v>15</v>
      </c>
      <c r="I511" s="75"/>
      <c r="J511" s="2"/>
      <c r="K511" s="76"/>
      <c r="L511" s="76"/>
      <c r="M511" s="2"/>
      <c r="P511" s="17"/>
      <c r="Q511" s="23">
        <f t="shared" si="27"/>
        <v>3</v>
      </c>
    </row>
    <row r="512" spans="1:17" ht="30" customHeight="1" x14ac:dyDescent="0.25">
      <c r="A512" s="41">
        <v>20</v>
      </c>
      <c r="B512" s="76"/>
      <c r="C512" s="76"/>
      <c r="D512" s="2"/>
      <c r="E512" s="76"/>
      <c r="F512" s="76"/>
      <c r="G512" s="2"/>
      <c r="H512" s="76"/>
      <c r="I512" s="76"/>
      <c r="J512" s="2"/>
      <c r="K512" s="74" t="s">
        <v>15</v>
      </c>
      <c r="L512" s="75"/>
      <c r="M512" s="2"/>
      <c r="P512" s="17"/>
      <c r="Q512" s="23">
        <f t="shared" si="27"/>
        <v>1</v>
      </c>
    </row>
    <row r="513" spans="1:17" ht="30" customHeight="1" x14ac:dyDescent="0.25">
      <c r="A513" s="41">
        <v>21</v>
      </c>
      <c r="B513" s="74" t="s">
        <v>15</v>
      </c>
      <c r="C513" s="75"/>
      <c r="D513" s="2"/>
      <c r="E513" s="76"/>
      <c r="F513" s="76"/>
      <c r="G513" s="2"/>
      <c r="H513" s="76"/>
      <c r="I513" s="76"/>
      <c r="J513" s="2"/>
      <c r="K513" s="76"/>
      <c r="L513" s="76"/>
      <c r="M513" s="2"/>
      <c r="P513" s="17"/>
      <c r="Q513" s="23">
        <f t="shared" si="27"/>
        <v>2</v>
      </c>
    </row>
    <row r="514" spans="1:17" ht="30" customHeight="1" x14ac:dyDescent="0.25">
      <c r="A514" s="41">
        <v>22</v>
      </c>
      <c r="B514" s="76"/>
      <c r="C514" s="76"/>
      <c r="D514" s="2"/>
      <c r="E514" s="74" t="s">
        <v>15</v>
      </c>
      <c r="F514" s="75"/>
      <c r="G514" s="2"/>
      <c r="H514" s="76"/>
      <c r="I514" s="76"/>
      <c r="J514" s="2"/>
      <c r="K514" s="76"/>
      <c r="L514" s="76"/>
      <c r="M514" s="2"/>
      <c r="P514" s="17"/>
      <c r="Q514" s="23">
        <f t="shared" si="27"/>
        <v>3</v>
      </c>
    </row>
    <row r="515" spans="1:17" ht="30" customHeight="1" x14ac:dyDescent="0.25">
      <c r="A515" s="41">
        <v>23</v>
      </c>
      <c r="B515" s="76"/>
      <c r="C515" s="76"/>
      <c r="D515" s="2"/>
      <c r="E515" s="76"/>
      <c r="F515" s="76"/>
      <c r="G515" s="2"/>
      <c r="H515" s="74" t="s">
        <v>15</v>
      </c>
      <c r="I515" s="75"/>
      <c r="J515" s="2"/>
      <c r="K515" s="76"/>
      <c r="L515" s="76"/>
      <c r="M515" s="2"/>
      <c r="P515" s="17"/>
      <c r="Q515" s="58"/>
    </row>
    <row r="516" spans="1:17" ht="30" customHeight="1" x14ac:dyDescent="0.25">
      <c r="A516" s="41">
        <v>24</v>
      </c>
      <c r="B516" s="76"/>
      <c r="C516" s="76"/>
      <c r="D516" s="2"/>
      <c r="E516" s="76"/>
      <c r="F516" s="76"/>
      <c r="G516" s="2"/>
      <c r="H516" s="76"/>
      <c r="I516" s="76"/>
      <c r="J516" s="2"/>
      <c r="K516" s="74" t="s">
        <v>15</v>
      </c>
      <c r="L516" s="75"/>
      <c r="M516" s="2"/>
      <c r="P516" s="17"/>
      <c r="Q516" s="58"/>
    </row>
    <row r="517" spans="1:17" ht="30" customHeight="1" x14ac:dyDescent="0.25">
      <c r="A517" s="40" t="s">
        <v>16</v>
      </c>
      <c r="B517" s="76"/>
      <c r="C517" s="76"/>
      <c r="D517" s="76"/>
      <c r="E517" s="76"/>
      <c r="F517" s="76"/>
      <c r="G517" s="76"/>
      <c r="H517" s="76"/>
      <c r="I517" s="76"/>
      <c r="J517" s="76"/>
      <c r="K517" s="76"/>
      <c r="L517" s="76"/>
      <c r="M517" s="76"/>
      <c r="P517" s="17"/>
      <c r="Q517" s="58"/>
    </row>
    <row r="518" spans="1:17" ht="30" customHeight="1" x14ac:dyDescent="0.25">
      <c r="A518" s="90" t="s">
        <v>17</v>
      </c>
      <c r="B518" s="90"/>
      <c r="C518" s="90"/>
      <c r="D518" s="90"/>
      <c r="E518" s="90"/>
      <c r="F518" s="90"/>
      <c r="G518" s="90"/>
      <c r="H518" s="90" t="s">
        <v>18</v>
      </c>
      <c r="I518" s="90"/>
      <c r="J518" s="90"/>
      <c r="K518" s="90"/>
      <c r="L518" s="90"/>
      <c r="M518" s="90"/>
      <c r="P518" s="17"/>
      <c r="Q518" s="58"/>
    </row>
    <row r="519" spans="1:17" ht="30" customHeight="1" x14ac:dyDescent="0.25">
      <c r="A519" s="6" t="s">
        <v>9</v>
      </c>
      <c r="B519" s="82">
        <f ca="1">TODAY()</f>
        <v>43994</v>
      </c>
      <c r="C519" s="83"/>
      <c r="D519" s="84" t="str">
        <f>$S$2</f>
        <v>Skriv i S2</v>
      </c>
      <c r="E519" s="85"/>
      <c r="F519" s="85"/>
      <c r="G519" s="86"/>
      <c r="H519" s="7" t="s">
        <v>10</v>
      </c>
      <c r="I519" s="43" t="str">
        <f>Q521&amp;""&amp;IF(Q522=P521,"","-"&amp;Q522&amp;IF(Q523=P521,"","-"&amp;Q523&amp;IF(Q524=P521,"","-"&amp;Q524&amp;IF(Q525=P521,"","-"&amp;Q525&amp;IF(Q526=P521,"","-"&amp;Q526&amp;IF(Q527=P521,"","-"&amp;Q527&amp;IF(Q528=P521,"","-"&amp;Q528&amp;IF(Q529=P521,"","-"&amp;Q529&amp;IF(Q530=P521,"","-"&amp;Q530&amp;IF(Q531=P521,"","-"&amp;Q531&amp;IF(Q532=P521,"","-"&amp;Q532)))))))))))</f>
        <v>2-3-1</v>
      </c>
      <c r="J519" s="8" t="s">
        <v>11</v>
      </c>
      <c r="K519" s="42" t="str">
        <f>P524</f>
        <v>Hul 7</v>
      </c>
      <c r="L519" s="15" t="s">
        <v>20</v>
      </c>
      <c r="M519" s="13">
        <f>M501+1</f>
        <v>29</v>
      </c>
      <c r="N519" s="9"/>
      <c r="O519" s="14"/>
      <c r="P519" s="18"/>
      <c r="Q519" s="59"/>
    </row>
    <row r="520" spans="1:17" ht="30" customHeight="1" x14ac:dyDescent="0.25">
      <c r="A520" s="10" t="s">
        <v>12</v>
      </c>
      <c r="B520" s="77" t="e">
        <f>VLOOKUP(O521,'Navne blandet'!$A$3:$D$328,3,3)</f>
        <v>#N/A</v>
      </c>
      <c r="C520" s="77"/>
      <c r="D520" s="77"/>
      <c r="E520" s="77" t="e">
        <f>VLOOKUP(O522,'Navne blandet'!$A$3:$D$328,3,3)</f>
        <v>#N/A</v>
      </c>
      <c r="F520" s="77"/>
      <c r="G520" s="77"/>
      <c r="H520" s="87" t="e">
        <f>VLOOKUP(O523,'Navne blandet'!$A$3:$D$328,3,3)</f>
        <v>#N/A</v>
      </c>
      <c r="I520" s="88"/>
      <c r="J520" s="89"/>
      <c r="K520" s="77" t="e">
        <f>VLOOKUP(O524,'Navne blandet'!$A$3:$D$328,3,3)</f>
        <v>#N/A</v>
      </c>
      <c r="L520" s="77"/>
      <c r="M520" s="77"/>
      <c r="N520" s="11"/>
      <c r="O520" s="19" t="s">
        <v>19</v>
      </c>
      <c r="P520" s="24" t="s">
        <v>10</v>
      </c>
      <c r="Q520" s="23" t="s">
        <v>10</v>
      </c>
    </row>
    <row r="521" spans="1:17" ht="30" customHeight="1" x14ac:dyDescent="0.25">
      <c r="A521" s="10" t="s">
        <v>13</v>
      </c>
      <c r="B521" s="77" t="e">
        <f>VLOOKUP(O521,'Navne blandet'!$A$3:$D$329,4,4)</f>
        <v>#N/A</v>
      </c>
      <c r="C521" s="77"/>
      <c r="D521" s="77"/>
      <c r="E521" s="77" t="e">
        <f>VLOOKUP(O522,'Navne blandet'!$A$3:$D$328,4,4)</f>
        <v>#N/A</v>
      </c>
      <c r="F521" s="77"/>
      <c r="G521" s="77"/>
      <c r="H521" s="77" t="e">
        <f>VLOOKUP(O523,'Navne blandet'!$A$3:$D$328,4,4)</f>
        <v>#N/A</v>
      </c>
      <c r="I521" s="77"/>
      <c r="J521" s="77"/>
      <c r="K521" s="77" t="e">
        <f>VLOOKUP(O524,'Navne blandet'!$A$3:$D$328,4,4)</f>
        <v>#N/A</v>
      </c>
      <c r="L521" s="77"/>
      <c r="M521" s="77"/>
      <c r="N521" s="11"/>
      <c r="O521" s="41"/>
      <c r="P521" s="16">
        <f>IF(P503=$P$1,1,P503+1)</f>
        <v>2</v>
      </c>
      <c r="Q521" s="57">
        <f>P521</f>
        <v>2</v>
      </c>
    </row>
    <row r="522" spans="1:17" ht="30" customHeight="1" x14ac:dyDescent="0.25">
      <c r="A522" s="10" t="s">
        <v>14</v>
      </c>
      <c r="B522" s="78"/>
      <c r="C522" s="78"/>
      <c r="D522" s="78"/>
      <c r="E522" s="79"/>
      <c r="F522" s="80"/>
      <c r="G522" s="81"/>
      <c r="H522" s="79"/>
      <c r="I522" s="80"/>
      <c r="J522" s="81"/>
      <c r="K522" s="79"/>
      <c r="L522" s="80"/>
      <c r="M522" s="81"/>
      <c r="N522" s="11"/>
      <c r="O522" s="41"/>
      <c r="P522" s="24"/>
      <c r="Q522" s="23">
        <f t="shared" ref="Q522:Q532" si="28">MOD(Q521,$P$1)+1</f>
        <v>3</v>
      </c>
    </row>
    <row r="523" spans="1:17" ht="30" customHeight="1" x14ac:dyDescent="0.25">
      <c r="A523" s="41">
        <v>13</v>
      </c>
      <c r="B523" s="74" t="s">
        <v>15</v>
      </c>
      <c r="C523" s="75"/>
      <c r="D523" s="2"/>
      <c r="E523" s="76"/>
      <c r="F523" s="76"/>
      <c r="G523" s="2"/>
      <c r="H523" s="76"/>
      <c r="I523" s="76"/>
      <c r="J523" s="2"/>
      <c r="K523" s="76"/>
      <c r="L523" s="76"/>
      <c r="M523" s="2"/>
      <c r="O523" s="41"/>
      <c r="P523" s="24" t="s">
        <v>11</v>
      </c>
      <c r="Q523" s="23">
        <f t="shared" si="28"/>
        <v>1</v>
      </c>
    </row>
    <row r="524" spans="1:17" ht="30" customHeight="1" x14ac:dyDescent="0.25">
      <c r="A524" s="41">
        <v>14</v>
      </c>
      <c r="B524" s="76"/>
      <c r="C524" s="76"/>
      <c r="D524" s="2"/>
      <c r="E524" s="74" t="s">
        <v>15</v>
      </c>
      <c r="F524" s="75"/>
      <c r="G524" s="2"/>
      <c r="H524" s="76"/>
      <c r="I524" s="76"/>
      <c r="J524" s="2"/>
      <c r="K524" s="76"/>
      <c r="L524" s="76"/>
      <c r="M524" s="2"/>
      <c r="O524" s="41"/>
      <c r="P524" s="23" t="str">
        <f>IF(MOD(M519,3)=1,IF(P506="Start","Hul 2",IF(P506="Hul 2","Hul 4",IF(P506="Hul 4","Hul 6",IF(P506="Hul 6","Hul 8",IF(P506="Hul 8","Hul 10",IF(P506="Hul 10","Hul 1",IF(P506="Hul 1","Hul 3",IF(P506="Hul 3","Hul 5",IF(P506="Hul 5","Hul 7",IF(P506="Hul 7","Hul 9",IF(P506="Hul 9","Start",P506))))))))))),P506)</f>
        <v>Hul 7</v>
      </c>
      <c r="Q524" s="23">
        <f t="shared" si="28"/>
        <v>2</v>
      </c>
    </row>
    <row r="525" spans="1:17" ht="30" customHeight="1" x14ac:dyDescent="0.25">
      <c r="A525" s="41">
        <v>15</v>
      </c>
      <c r="B525" s="76"/>
      <c r="C525" s="76"/>
      <c r="D525" s="2"/>
      <c r="E525" s="76"/>
      <c r="F525" s="76"/>
      <c r="G525" s="2"/>
      <c r="H525" s="74" t="s">
        <v>15</v>
      </c>
      <c r="I525" s="75"/>
      <c r="J525" s="2"/>
      <c r="K525" s="76"/>
      <c r="L525" s="76"/>
      <c r="M525" s="2"/>
      <c r="P525" s="17"/>
      <c r="Q525" s="23">
        <f t="shared" si="28"/>
        <v>3</v>
      </c>
    </row>
    <row r="526" spans="1:17" ht="30" customHeight="1" x14ac:dyDescent="0.25">
      <c r="A526" s="41">
        <v>16</v>
      </c>
      <c r="B526" s="76"/>
      <c r="C526" s="76"/>
      <c r="D526" s="2"/>
      <c r="E526" s="76"/>
      <c r="F526" s="76"/>
      <c r="G526" s="2"/>
      <c r="H526" s="76"/>
      <c r="I526" s="76"/>
      <c r="J526" s="2"/>
      <c r="K526" s="74" t="s">
        <v>15</v>
      </c>
      <c r="L526" s="75"/>
      <c r="M526" s="2"/>
      <c r="P526" s="17"/>
      <c r="Q526" s="23">
        <f t="shared" si="28"/>
        <v>1</v>
      </c>
    </row>
    <row r="527" spans="1:17" ht="30" customHeight="1" x14ac:dyDescent="0.25">
      <c r="A527" s="41">
        <v>17</v>
      </c>
      <c r="B527" s="74" t="s">
        <v>15</v>
      </c>
      <c r="C527" s="75"/>
      <c r="D527" s="2"/>
      <c r="E527" s="76"/>
      <c r="F527" s="76"/>
      <c r="G527" s="2"/>
      <c r="H527" s="76"/>
      <c r="I527" s="76"/>
      <c r="J527" s="2"/>
      <c r="K527" s="76"/>
      <c r="L527" s="76"/>
      <c r="M527" s="2"/>
      <c r="P527" s="17"/>
      <c r="Q527" s="23">
        <f t="shared" si="28"/>
        <v>2</v>
      </c>
    </row>
    <row r="528" spans="1:17" ht="30" customHeight="1" x14ac:dyDescent="0.25">
      <c r="A528" s="41">
        <v>18</v>
      </c>
      <c r="B528" s="76"/>
      <c r="C528" s="76"/>
      <c r="D528" s="2"/>
      <c r="E528" s="74" t="s">
        <v>15</v>
      </c>
      <c r="F528" s="75"/>
      <c r="G528" s="2"/>
      <c r="H528" s="76"/>
      <c r="I528" s="76"/>
      <c r="J528" s="2"/>
      <c r="K528" s="76"/>
      <c r="L528" s="76"/>
      <c r="M528" s="2"/>
      <c r="P528" s="17"/>
      <c r="Q528" s="23">
        <f t="shared" si="28"/>
        <v>3</v>
      </c>
    </row>
    <row r="529" spans="1:17" ht="30" customHeight="1" x14ac:dyDescent="0.25">
      <c r="A529" s="41">
        <v>19</v>
      </c>
      <c r="B529" s="76"/>
      <c r="C529" s="76"/>
      <c r="D529" s="2"/>
      <c r="E529" s="76"/>
      <c r="F529" s="76"/>
      <c r="G529" s="2"/>
      <c r="H529" s="74" t="s">
        <v>15</v>
      </c>
      <c r="I529" s="75"/>
      <c r="J529" s="2"/>
      <c r="K529" s="76"/>
      <c r="L529" s="76"/>
      <c r="M529" s="2"/>
      <c r="P529" s="17"/>
      <c r="Q529" s="23">
        <f t="shared" si="28"/>
        <v>1</v>
      </c>
    </row>
    <row r="530" spans="1:17" ht="30" customHeight="1" x14ac:dyDescent="0.25">
      <c r="A530" s="41">
        <v>20</v>
      </c>
      <c r="B530" s="76"/>
      <c r="C530" s="76"/>
      <c r="D530" s="2"/>
      <c r="E530" s="76"/>
      <c r="F530" s="76"/>
      <c r="G530" s="2"/>
      <c r="H530" s="76"/>
      <c r="I530" s="76"/>
      <c r="J530" s="2"/>
      <c r="K530" s="74" t="s">
        <v>15</v>
      </c>
      <c r="L530" s="75"/>
      <c r="M530" s="2"/>
      <c r="P530" s="17"/>
      <c r="Q530" s="23">
        <f t="shared" si="28"/>
        <v>2</v>
      </c>
    </row>
    <row r="531" spans="1:17" ht="30" customHeight="1" x14ac:dyDescent="0.25">
      <c r="A531" s="41">
        <v>21</v>
      </c>
      <c r="B531" s="74" t="s">
        <v>15</v>
      </c>
      <c r="C531" s="75"/>
      <c r="D531" s="2"/>
      <c r="E531" s="76"/>
      <c r="F531" s="76"/>
      <c r="G531" s="2"/>
      <c r="H531" s="76"/>
      <c r="I531" s="76"/>
      <c r="J531" s="2"/>
      <c r="K531" s="76"/>
      <c r="L531" s="76"/>
      <c r="M531" s="2"/>
      <c r="P531" s="17"/>
      <c r="Q531" s="23">
        <f t="shared" si="28"/>
        <v>3</v>
      </c>
    </row>
    <row r="532" spans="1:17" ht="30" customHeight="1" x14ac:dyDescent="0.25">
      <c r="A532" s="41">
        <v>22</v>
      </c>
      <c r="B532" s="76"/>
      <c r="C532" s="76"/>
      <c r="D532" s="2"/>
      <c r="E532" s="74" t="s">
        <v>15</v>
      </c>
      <c r="F532" s="75"/>
      <c r="G532" s="2"/>
      <c r="H532" s="76"/>
      <c r="I532" s="76"/>
      <c r="J532" s="2"/>
      <c r="K532" s="76"/>
      <c r="L532" s="76"/>
      <c r="M532" s="2"/>
      <c r="P532" s="17"/>
      <c r="Q532" s="23">
        <f t="shared" si="28"/>
        <v>1</v>
      </c>
    </row>
    <row r="533" spans="1:17" ht="30" customHeight="1" x14ac:dyDescent="0.25">
      <c r="A533" s="41">
        <v>23</v>
      </c>
      <c r="B533" s="76"/>
      <c r="C533" s="76"/>
      <c r="D533" s="2"/>
      <c r="E533" s="76"/>
      <c r="F533" s="76"/>
      <c r="G533" s="2"/>
      <c r="H533" s="74" t="s">
        <v>15</v>
      </c>
      <c r="I533" s="75"/>
      <c r="J533" s="2"/>
      <c r="K533" s="76"/>
      <c r="L533" s="76"/>
      <c r="M533" s="2"/>
      <c r="P533" s="17"/>
      <c r="Q533" s="58"/>
    </row>
    <row r="534" spans="1:17" ht="30" customHeight="1" x14ac:dyDescent="0.25">
      <c r="A534" s="41">
        <v>24</v>
      </c>
      <c r="B534" s="76"/>
      <c r="C534" s="76"/>
      <c r="D534" s="2"/>
      <c r="E534" s="76"/>
      <c r="F534" s="76"/>
      <c r="G534" s="2"/>
      <c r="H534" s="76"/>
      <c r="I534" s="76"/>
      <c r="J534" s="2"/>
      <c r="K534" s="74" t="s">
        <v>15</v>
      </c>
      <c r="L534" s="75"/>
      <c r="M534" s="2"/>
      <c r="P534" s="17"/>
      <c r="Q534" s="58"/>
    </row>
    <row r="535" spans="1:17" ht="30" customHeight="1" x14ac:dyDescent="0.25">
      <c r="A535" s="40" t="s">
        <v>16</v>
      </c>
      <c r="B535" s="76"/>
      <c r="C535" s="76"/>
      <c r="D535" s="76"/>
      <c r="E535" s="76"/>
      <c r="F535" s="76"/>
      <c r="G535" s="76"/>
      <c r="H535" s="76"/>
      <c r="I535" s="76"/>
      <c r="J535" s="76"/>
      <c r="K535" s="76"/>
      <c r="L535" s="76"/>
      <c r="M535" s="76"/>
      <c r="P535" s="17"/>
      <c r="Q535" s="58"/>
    </row>
    <row r="536" spans="1:17" ht="30" customHeight="1" x14ac:dyDescent="0.25">
      <c r="A536" s="90" t="s">
        <v>17</v>
      </c>
      <c r="B536" s="90"/>
      <c r="C536" s="90"/>
      <c r="D536" s="90"/>
      <c r="E536" s="90"/>
      <c r="F536" s="90"/>
      <c r="G536" s="90"/>
      <c r="H536" s="90" t="s">
        <v>18</v>
      </c>
      <c r="I536" s="90"/>
      <c r="J536" s="90"/>
      <c r="K536" s="90"/>
      <c r="L536" s="90"/>
      <c r="M536" s="90"/>
      <c r="P536" s="17"/>
      <c r="Q536" s="58"/>
    </row>
    <row r="537" spans="1:17" ht="30" customHeight="1" x14ac:dyDescent="0.25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P537" s="17"/>
      <c r="Q537" s="58"/>
    </row>
    <row r="538" spans="1:17" ht="30" customHeight="1" x14ac:dyDescent="0.25">
      <c r="A538" s="6" t="s">
        <v>9</v>
      </c>
      <c r="B538" s="82">
        <f ca="1">TODAY()</f>
        <v>43994</v>
      </c>
      <c r="C538" s="83"/>
      <c r="D538" s="84" t="str">
        <f>$S$2</f>
        <v>Skriv i S2</v>
      </c>
      <c r="E538" s="85"/>
      <c r="F538" s="85"/>
      <c r="G538" s="86"/>
      <c r="H538" s="7" t="s">
        <v>10</v>
      </c>
      <c r="I538" s="43" t="str">
        <f>Q540&amp;""&amp;IF(Q541=P540,"","-"&amp;Q541&amp;IF(Q542=P540,"","-"&amp;Q542&amp;IF(Q543=P540,"","-"&amp;Q543&amp;IF(Q544=P540,"","-"&amp;Q544&amp;IF(Q545=P540,"","-"&amp;Q545&amp;IF(Q546=P540,"","-"&amp;Q546&amp;IF(Q547=P540,"","-"&amp;Q547&amp;IF(Q548=P540,"","-"&amp;Q548&amp;IF(Q549=P540,"","-"&amp;Q549&amp;IF(Q550=P540,"","-"&amp;Q550&amp;IF(Q551=P540,"","-"&amp;Q551)))))))))))</f>
        <v>3-1-2</v>
      </c>
      <c r="J538" s="8" t="s">
        <v>11</v>
      </c>
      <c r="K538" s="42" t="str">
        <f>P543</f>
        <v>Hul 7</v>
      </c>
      <c r="L538" s="15" t="s">
        <v>20</v>
      </c>
      <c r="M538" s="13">
        <f>SUM(M519+1)</f>
        <v>30</v>
      </c>
      <c r="N538" s="9"/>
      <c r="O538" s="14"/>
      <c r="P538" s="18"/>
      <c r="Q538" s="59"/>
    </row>
    <row r="539" spans="1:17" ht="30" customHeight="1" x14ac:dyDescent="0.25">
      <c r="A539" s="10" t="s">
        <v>12</v>
      </c>
      <c r="B539" s="77" t="e">
        <f>VLOOKUP(O540,'Navne blandet'!$A$3:$D$328,3,3)</f>
        <v>#N/A</v>
      </c>
      <c r="C539" s="77"/>
      <c r="D539" s="77"/>
      <c r="E539" s="77" t="e">
        <f>VLOOKUP(O541,'Navne blandet'!$A$3:$D$328,3,3)</f>
        <v>#N/A</v>
      </c>
      <c r="F539" s="77"/>
      <c r="G539" s="77"/>
      <c r="H539" s="87" t="e">
        <f>VLOOKUP(O542,'Navne blandet'!$A$3:$D$328,3,3)</f>
        <v>#N/A</v>
      </c>
      <c r="I539" s="88"/>
      <c r="J539" s="89"/>
      <c r="K539" s="77" t="e">
        <f>VLOOKUP(O543,'Navne blandet'!$A$3:$D$328,3,3)</f>
        <v>#N/A</v>
      </c>
      <c r="L539" s="77"/>
      <c r="M539" s="77"/>
      <c r="N539" s="11"/>
      <c r="O539" s="19" t="s">
        <v>19</v>
      </c>
      <c r="P539" s="16" t="s">
        <v>10</v>
      </c>
      <c r="Q539" s="23" t="s">
        <v>10</v>
      </c>
    </row>
    <row r="540" spans="1:17" ht="30" customHeight="1" x14ac:dyDescent="0.25">
      <c r="A540" s="10" t="s">
        <v>13</v>
      </c>
      <c r="B540" s="77" t="e">
        <f>VLOOKUP(O540,'Navne blandet'!$A$3:$D$329,4,4)</f>
        <v>#N/A</v>
      </c>
      <c r="C540" s="77"/>
      <c r="D540" s="77"/>
      <c r="E540" s="77" t="e">
        <f>VLOOKUP(O541,'Navne blandet'!$A$3:$D$328,4,4)</f>
        <v>#N/A</v>
      </c>
      <c r="F540" s="77"/>
      <c r="G540" s="77"/>
      <c r="H540" s="77" t="e">
        <f>VLOOKUP(O542,'Navne blandet'!$A$3:$D$328,4,4)</f>
        <v>#N/A</v>
      </c>
      <c r="I540" s="77"/>
      <c r="J540" s="77"/>
      <c r="K540" s="77" t="e">
        <f>VLOOKUP(O543,'Navne blandet'!$A$3:$D$328,4,4)</f>
        <v>#N/A</v>
      </c>
      <c r="L540" s="77"/>
      <c r="M540" s="77"/>
      <c r="N540" s="11"/>
      <c r="O540" s="41"/>
      <c r="P540" s="16">
        <f>IF(P521=$P$1,1,P521+1)</f>
        <v>3</v>
      </c>
      <c r="Q540" s="57">
        <f>P540</f>
        <v>3</v>
      </c>
    </row>
    <row r="541" spans="1:17" ht="30" customHeight="1" x14ac:dyDescent="0.25">
      <c r="A541" s="10" t="s">
        <v>14</v>
      </c>
      <c r="B541" s="78"/>
      <c r="C541" s="78"/>
      <c r="D541" s="78"/>
      <c r="E541" s="79"/>
      <c r="F541" s="80"/>
      <c r="G541" s="81"/>
      <c r="H541" s="79"/>
      <c r="I541" s="80"/>
      <c r="J541" s="81"/>
      <c r="K541" s="79"/>
      <c r="L541" s="80"/>
      <c r="M541" s="81"/>
      <c r="N541" s="11"/>
      <c r="O541" s="41"/>
      <c r="P541" s="16"/>
      <c r="Q541" s="23">
        <f t="shared" ref="Q541:Q551" si="29">MOD(Q540,$P$1)+1</f>
        <v>1</v>
      </c>
    </row>
    <row r="542" spans="1:17" ht="30" customHeight="1" x14ac:dyDescent="0.25">
      <c r="A542" s="41">
        <v>13</v>
      </c>
      <c r="B542" s="74" t="s">
        <v>15</v>
      </c>
      <c r="C542" s="75"/>
      <c r="D542" s="2"/>
      <c r="E542" s="76"/>
      <c r="F542" s="76"/>
      <c r="G542" s="2"/>
      <c r="H542" s="76"/>
      <c r="I542" s="76"/>
      <c r="J542" s="2"/>
      <c r="K542" s="76"/>
      <c r="L542" s="76"/>
      <c r="M542" s="2"/>
      <c r="O542" s="41"/>
      <c r="P542" s="16" t="s">
        <v>11</v>
      </c>
      <c r="Q542" s="23">
        <f t="shared" si="29"/>
        <v>2</v>
      </c>
    </row>
    <row r="543" spans="1:17" ht="30" customHeight="1" x14ac:dyDescent="0.25">
      <c r="A543" s="41">
        <v>14</v>
      </c>
      <c r="B543" s="76"/>
      <c r="C543" s="76"/>
      <c r="D543" s="2"/>
      <c r="E543" s="74" t="s">
        <v>15</v>
      </c>
      <c r="F543" s="75"/>
      <c r="G543" s="2"/>
      <c r="H543" s="76"/>
      <c r="I543" s="76"/>
      <c r="J543" s="2"/>
      <c r="K543" s="76"/>
      <c r="L543" s="76"/>
      <c r="M543" s="2"/>
      <c r="O543" s="41"/>
      <c r="P543" s="23" t="str">
        <f>IF(MOD(M538,3)=1,IF(P524="Start","Hul 2",IF(P524="Hul 2","Hul 4",IF(P524="Hul 4","Hul 6",IF(P524="Hul 6","Hul 8",IF(P524="Hul 8","Hul 10",IF(P524="Hul 10","Hul 1",IF(P524="Hul 1","Hul 3",IF(P524="Hul 3","Hul 5",IF(P524="Hul 5","Hul 7",IF(P524="Hul 7","Hul 9",IF(P524="Hul 9","Start",P524))))))))))),P524)</f>
        <v>Hul 7</v>
      </c>
      <c r="Q543" s="23">
        <f t="shared" si="29"/>
        <v>3</v>
      </c>
    </row>
    <row r="544" spans="1:17" ht="30" customHeight="1" x14ac:dyDescent="0.25">
      <c r="A544" s="41">
        <v>15</v>
      </c>
      <c r="B544" s="76"/>
      <c r="C544" s="76"/>
      <c r="D544" s="2"/>
      <c r="E544" s="76"/>
      <c r="F544" s="76"/>
      <c r="G544" s="2"/>
      <c r="H544" s="74" t="s">
        <v>15</v>
      </c>
      <c r="I544" s="75"/>
      <c r="J544" s="2"/>
      <c r="K544" s="76"/>
      <c r="L544" s="76"/>
      <c r="M544" s="2"/>
      <c r="P544" s="17"/>
      <c r="Q544" s="23">
        <f t="shared" si="29"/>
        <v>1</v>
      </c>
    </row>
    <row r="545" spans="1:17" ht="30" customHeight="1" x14ac:dyDescent="0.25">
      <c r="A545" s="41">
        <v>16</v>
      </c>
      <c r="B545" s="76"/>
      <c r="C545" s="76"/>
      <c r="D545" s="2"/>
      <c r="E545" s="76"/>
      <c r="F545" s="76"/>
      <c r="G545" s="2"/>
      <c r="H545" s="76"/>
      <c r="I545" s="76"/>
      <c r="J545" s="2"/>
      <c r="K545" s="74" t="s">
        <v>15</v>
      </c>
      <c r="L545" s="75"/>
      <c r="M545" s="2"/>
      <c r="P545" s="17"/>
      <c r="Q545" s="23">
        <f t="shared" si="29"/>
        <v>2</v>
      </c>
    </row>
    <row r="546" spans="1:17" ht="30" customHeight="1" x14ac:dyDescent="0.25">
      <c r="A546" s="41">
        <v>17</v>
      </c>
      <c r="B546" s="74" t="s">
        <v>15</v>
      </c>
      <c r="C546" s="75"/>
      <c r="D546" s="2"/>
      <c r="E546" s="76"/>
      <c r="F546" s="76"/>
      <c r="G546" s="2"/>
      <c r="H546" s="76"/>
      <c r="I546" s="76"/>
      <c r="J546" s="2"/>
      <c r="K546" s="76"/>
      <c r="L546" s="76"/>
      <c r="M546" s="2"/>
      <c r="P546" s="17"/>
      <c r="Q546" s="23">
        <f t="shared" si="29"/>
        <v>3</v>
      </c>
    </row>
    <row r="547" spans="1:17" ht="30" customHeight="1" x14ac:dyDescent="0.25">
      <c r="A547" s="41">
        <v>18</v>
      </c>
      <c r="B547" s="76"/>
      <c r="C547" s="76"/>
      <c r="D547" s="2"/>
      <c r="E547" s="74" t="s">
        <v>15</v>
      </c>
      <c r="F547" s="75"/>
      <c r="G547" s="2"/>
      <c r="H547" s="76"/>
      <c r="I547" s="76"/>
      <c r="J547" s="2"/>
      <c r="K547" s="76"/>
      <c r="L547" s="76"/>
      <c r="M547" s="2"/>
      <c r="P547" s="17"/>
      <c r="Q547" s="23">
        <f t="shared" si="29"/>
        <v>1</v>
      </c>
    </row>
    <row r="548" spans="1:17" ht="30" customHeight="1" x14ac:dyDescent="0.25">
      <c r="A548" s="41">
        <v>19</v>
      </c>
      <c r="B548" s="76"/>
      <c r="C548" s="76"/>
      <c r="D548" s="2"/>
      <c r="E548" s="76"/>
      <c r="F548" s="76"/>
      <c r="G548" s="2"/>
      <c r="H548" s="74" t="s">
        <v>15</v>
      </c>
      <c r="I548" s="75"/>
      <c r="J548" s="2"/>
      <c r="K548" s="76"/>
      <c r="L548" s="76"/>
      <c r="M548" s="2"/>
      <c r="P548" s="17"/>
      <c r="Q548" s="23">
        <f t="shared" si="29"/>
        <v>2</v>
      </c>
    </row>
    <row r="549" spans="1:17" ht="30" customHeight="1" x14ac:dyDescent="0.25">
      <c r="A549" s="41">
        <v>20</v>
      </c>
      <c r="B549" s="76"/>
      <c r="C549" s="76"/>
      <c r="D549" s="2"/>
      <c r="E549" s="76"/>
      <c r="F549" s="76"/>
      <c r="G549" s="2"/>
      <c r="H549" s="76"/>
      <c r="I549" s="76"/>
      <c r="J549" s="2"/>
      <c r="K549" s="74" t="s">
        <v>15</v>
      </c>
      <c r="L549" s="75"/>
      <c r="M549" s="2"/>
      <c r="P549" s="17"/>
      <c r="Q549" s="23">
        <f t="shared" si="29"/>
        <v>3</v>
      </c>
    </row>
    <row r="550" spans="1:17" ht="30" customHeight="1" x14ac:dyDescent="0.25">
      <c r="A550" s="41">
        <v>21</v>
      </c>
      <c r="B550" s="74" t="s">
        <v>15</v>
      </c>
      <c r="C550" s="75"/>
      <c r="D550" s="2"/>
      <c r="E550" s="76"/>
      <c r="F550" s="76"/>
      <c r="G550" s="2"/>
      <c r="H550" s="76"/>
      <c r="I550" s="76"/>
      <c r="J550" s="2"/>
      <c r="K550" s="76"/>
      <c r="L550" s="76"/>
      <c r="M550" s="2"/>
      <c r="P550" s="17"/>
      <c r="Q550" s="23">
        <f t="shared" si="29"/>
        <v>1</v>
      </c>
    </row>
    <row r="551" spans="1:17" ht="30" customHeight="1" x14ac:dyDescent="0.25">
      <c r="A551" s="41">
        <v>22</v>
      </c>
      <c r="B551" s="76"/>
      <c r="C551" s="76"/>
      <c r="D551" s="2"/>
      <c r="E551" s="74" t="s">
        <v>15</v>
      </c>
      <c r="F551" s="75"/>
      <c r="G551" s="2"/>
      <c r="H551" s="76"/>
      <c r="I551" s="76"/>
      <c r="J551" s="2"/>
      <c r="K551" s="76"/>
      <c r="L551" s="76"/>
      <c r="M551" s="2"/>
      <c r="P551" s="17"/>
      <c r="Q551" s="23">
        <f t="shared" si="29"/>
        <v>2</v>
      </c>
    </row>
    <row r="552" spans="1:17" ht="30" customHeight="1" x14ac:dyDescent="0.25">
      <c r="A552" s="41">
        <v>23</v>
      </c>
      <c r="B552" s="76"/>
      <c r="C552" s="76"/>
      <c r="D552" s="2"/>
      <c r="E552" s="76"/>
      <c r="F552" s="76"/>
      <c r="G552" s="2"/>
      <c r="H552" s="74" t="s">
        <v>15</v>
      </c>
      <c r="I552" s="75"/>
      <c r="J552" s="2"/>
      <c r="K552" s="76"/>
      <c r="L552" s="76"/>
      <c r="M552" s="2"/>
    </row>
    <row r="553" spans="1:17" ht="30" customHeight="1" x14ac:dyDescent="0.25">
      <c r="A553" s="41">
        <v>24</v>
      </c>
      <c r="B553" s="76"/>
      <c r="C553" s="76"/>
      <c r="D553" s="2"/>
      <c r="E553" s="76"/>
      <c r="F553" s="76"/>
      <c r="G553" s="2"/>
      <c r="H553" s="76"/>
      <c r="I553" s="76"/>
      <c r="J553" s="2"/>
      <c r="K553" s="74" t="s">
        <v>15</v>
      </c>
      <c r="L553" s="75"/>
      <c r="M553" s="2"/>
    </row>
    <row r="554" spans="1:17" ht="30" customHeight="1" x14ac:dyDescent="0.25">
      <c r="A554" s="40" t="s">
        <v>16</v>
      </c>
      <c r="B554" s="76"/>
      <c r="C554" s="76"/>
      <c r="D554" s="76"/>
      <c r="E554" s="76"/>
      <c r="F554" s="76"/>
      <c r="G554" s="76"/>
      <c r="H554" s="76"/>
      <c r="I554" s="76"/>
      <c r="J554" s="76"/>
      <c r="K554" s="76"/>
      <c r="L554" s="76"/>
      <c r="M554" s="76"/>
    </row>
    <row r="555" spans="1:17" ht="30" customHeight="1" x14ac:dyDescent="0.25">
      <c r="A555" s="90" t="s">
        <v>17</v>
      </c>
      <c r="B555" s="90"/>
      <c r="C555" s="90"/>
      <c r="D555" s="90"/>
      <c r="E555" s="90"/>
      <c r="F555" s="90"/>
      <c r="G555" s="90"/>
      <c r="H555" s="90" t="s">
        <v>18</v>
      </c>
      <c r="I555" s="90"/>
      <c r="J555" s="90"/>
      <c r="K555" s="90"/>
      <c r="L555" s="90"/>
      <c r="M555" s="90"/>
    </row>
  </sheetData>
  <mergeCells count="2040">
    <mergeCell ref="B551:C551"/>
    <mergeCell ref="E551:F551"/>
    <mergeCell ref="H551:I551"/>
    <mergeCell ref="K551:L551"/>
    <mergeCell ref="B552:C552"/>
    <mergeCell ref="E552:F552"/>
    <mergeCell ref="H552:I552"/>
    <mergeCell ref="K552:L552"/>
    <mergeCell ref="B553:C553"/>
    <mergeCell ref="E553:F553"/>
    <mergeCell ref="H553:I553"/>
    <mergeCell ref="K553:L553"/>
    <mergeCell ref="B554:D554"/>
    <mergeCell ref="E554:G554"/>
    <mergeCell ref="H554:J554"/>
    <mergeCell ref="K554:M554"/>
    <mergeCell ref="A555:G555"/>
    <mergeCell ref="H555:M555"/>
    <mergeCell ref="B546:C546"/>
    <mergeCell ref="E546:F546"/>
    <mergeCell ref="H546:I546"/>
    <mergeCell ref="K546:L546"/>
    <mergeCell ref="B547:C547"/>
    <mergeCell ref="E547:F547"/>
    <mergeCell ref="H547:I547"/>
    <mergeCell ref="K547:L547"/>
    <mergeCell ref="B548:C548"/>
    <mergeCell ref="E548:F548"/>
    <mergeCell ref="H548:I548"/>
    <mergeCell ref="K548:L548"/>
    <mergeCell ref="B549:C549"/>
    <mergeCell ref="E549:F549"/>
    <mergeCell ref="H549:I549"/>
    <mergeCell ref="K549:L549"/>
    <mergeCell ref="B550:C550"/>
    <mergeCell ref="E550:F550"/>
    <mergeCell ref="H550:I550"/>
    <mergeCell ref="K550:L550"/>
    <mergeCell ref="B541:D541"/>
    <mergeCell ref="E541:G541"/>
    <mergeCell ref="H541:J541"/>
    <mergeCell ref="K541:M541"/>
    <mergeCell ref="B542:C542"/>
    <mergeCell ref="E542:F542"/>
    <mergeCell ref="H542:I542"/>
    <mergeCell ref="K542:L542"/>
    <mergeCell ref="B543:C543"/>
    <mergeCell ref="E543:F543"/>
    <mergeCell ref="H543:I543"/>
    <mergeCell ref="K543:L543"/>
    <mergeCell ref="B544:C544"/>
    <mergeCell ref="E544:F544"/>
    <mergeCell ref="H544:I544"/>
    <mergeCell ref="K544:L544"/>
    <mergeCell ref="B545:C545"/>
    <mergeCell ref="E545:F545"/>
    <mergeCell ref="H545:I545"/>
    <mergeCell ref="K545:L545"/>
    <mergeCell ref="B534:C534"/>
    <mergeCell ref="E534:F534"/>
    <mergeCell ref="H534:I534"/>
    <mergeCell ref="K534:L534"/>
    <mergeCell ref="B535:D535"/>
    <mergeCell ref="E535:G535"/>
    <mergeCell ref="H535:J535"/>
    <mergeCell ref="K535:M535"/>
    <mergeCell ref="A536:G536"/>
    <mergeCell ref="H536:M536"/>
    <mergeCell ref="B538:C538"/>
    <mergeCell ref="D538:G538"/>
    <mergeCell ref="B539:D539"/>
    <mergeCell ref="E539:G539"/>
    <mergeCell ref="H539:J539"/>
    <mergeCell ref="K539:M539"/>
    <mergeCell ref="B540:D540"/>
    <mergeCell ref="E540:G540"/>
    <mergeCell ref="H540:J540"/>
    <mergeCell ref="K540:M540"/>
    <mergeCell ref="B529:C529"/>
    <mergeCell ref="E529:F529"/>
    <mergeCell ref="H529:I529"/>
    <mergeCell ref="K529:L529"/>
    <mergeCell ref="B530:C530"/>
    <mergeCell ref="E530:F530"/>
    <mergeCell ref="H530:I530"/>
    <mergeCell ref="K530:L530"/>
    <mergeCell ref="B531:C531"/>
    <mergeCell ref="E531:F531"/>
    <mergeCell ref="H531:I531"/>
    <mergeCell ref="K531:L531"/>
    <mergeCell ref="B532:C532"/>
    <mergeCell ref="E532:F532"/>
    <mergeCell ref="H532:I532"/>
    <mergeCell ref="K532:L532"/>
    <mergeCell ref="B533:C533"/>
    <mergeCell ref="E533:F533"/>
    <mergeCell ref="H533:I533"/>
    <mergeCell ref="K533:L533"/>
    <mergeCell ref="B524:C524"/>
    <mergeCell ref="E524:F524"/>
    <mergeCell ref="H524:I524"/>
    <mergeCell ref="K524:L524"/>
    <mergeCell ref="B525:C525"/>
    <mergeCell ref="E525:F525"/>
    <mergeCell ref="H525:I525"/>
    <mergeCell ref="K525:L525"/>
    <mergeCell ref="B526:C526"/>
    <mergeCell ref="E526:F526"/>
    <mergeCell ref="H526:I526"/>
    <mergeCell ref="K526:L526"/>
    <mergeCell ref="B527:C527"/>
    <mergeCell ref="E527:F527"/>
    <mergeCell ref="H527:I527"/>
    <mergeCell ref="K527:L527"/>
    <mergeCell ref="B528:C528"/>
    <mergeCell ref="E528:F528"/>
    <mergeCell ref="H528:I528"/>
    <mergeCell ref="K528:L528"/>
    <mergeCell ref="B519:C519"/>
    <mergeCell ref="D519:G519"/>
    <mergeCell ref="B520:D520"/>
    <mergeCell ref="E520:G520"/>
    <mergeCell ref="H520:J520"/>
    <mergeCell ref="K520:M520"/>
    <mergeCell ref="B521:D521"/>
    <mergeCell ref="E521:G521"/>
    <mergeCell ref="H521:J521"/>
    <mergeCell ref="K521:M521"/>
    <mergeCell ref="B522:D522"/>
    <mergeCell ref="E522:G522"/>
    <mergeCell ref="H522:J522"/>
    <mergeCell ref="K522:M522"/>
    <mergeCell ref="B523:C523"/>
    <mergeCell ref="E523:F523"/>
    <mergeCell ref="H523:I523"/>
    <mergeCell ref="K523:L523"/>
    <mergeCell ref="B514:C514"/>
    <mergeCell ref="E514:F514"/>
    <mergeCell ref="H514:I514"/>
    <mergeCell ref="K514:L514"/>
    <mergeCell ref="B515:C515"/>
    <mergeCell ref="E515:F515"/>
    <mergeCell ref="H515:I515"/>
    <mergeCell ref="K515:L515"/>
    <mergeCell ref="B516:C516"/>
    <mergeCell ref="E516:F516"/>
    <mergeCell ref="H516:I516"/>
    <mergeCell ref="K516:L516"/>
    <mergeCell ref="B517:D517"/>
    <mergeCell ref="E517:G517"/>
    <mergeCell ref="H517:J517"/>
    <mergeCell ref="K517:M517"/>
    <mergeCell ref="A518:G518"/>
    <mergeCell ref="H518:M518"/>
    <mergeCell ref="B509:C509"/>
    <mergeCell ref="E509:F509"/>
    <mergeCell ref="H509:I509"/>
    <mergeCell ref="K509:L509"/>
    <mergeCell ref="B510:C510"/>
    <mergeCell ref="E510:F510"/>
    <mergeCell ref="H510:I510"/>
    <mergeCell ref="K510:L510"/>
    <mergeCell ref="B511:C511"/>
    <mergeCell ref="E511:F511"/>
    <mergeCell ref="H511:I511"/>
    <mergeCell ref="K511:L511"/>
    <mergeCell ref="B512:C512"/>
    <mergeCell ref="E512:F512"/>
    <mergeCell ref="H512:I512"/>
    <mergeCell ref="K512:L512"/>
    <mergeCell ref="B513:C513"/>
    <mergeCell ref="E513:F513"/>
    <mergeCell ref="H513:I513"/>
    <mergeCell ref="K513:L513"/>
    <mergeCell ref="B504:D504"/>
    <mergeCell ref="E504:G504"/>
    <mergeCell ref="H504:J504"/>
    <mergeCell ref="K504:M504"/>
    <mergeCell ref="B505:C505"/>
    <mergeCell ref="E505:F505"/>
    <mergeCell ref="H505:I505"/>
    <mergeCell ref="K505:L505"/>
    <mergeCell ref="B506:C506"/>
    <mergeCell ref="E506:F506"/>
    <mergeCell ref="H506:I506"/>
    <mergeCell ref="K506:L506"/>
    <mergeCell ref="B507:C507"/>
    <mergeCell ref="E507:F507"/>
    <mergeCell ref="H507:I507"/>
    <mergeCell ref="K507:L507"/>
    <mergeCell ref="B508:C508"/>
    <mergeCell ref="E508:F508"/>
    <mergeCell ref="H508:I508"/>
    <mergeCell ref="K508:L508"/>
    <mergeCell ref="B497:C497"/>
    <mergeCell ref="E497:F497"/>
    <mergeCell ref="H497:I497"/>
    <mergeCell ref="K497:L497"/>
    <mergeCell ref="B498:D498"/>
    <mergeCell ref="E498:G498"/>
    <mergeCell ref="H498:J498"/>
    <mergeCell ref="K498:M498"/>
    <mergeCell ref="A499:G499"/>
    <mergeCell ref="H499:M499"/>
    <mergeCell ref="B501:C501"/>
    <mergeCell ref="D501:G501"/>
    <mergeCell ref="B502:D502"/>
    <mergeCell ref="E502:G502"/>
    <mergeCell ref="H502:J502"/>
    <mergeCell ref="K502:M502"/>
    <mergeCell ref="B503:D503"/>
    <mergeCell ref="E503:G503"/>
    <mergeCell ref="H503:J503"/>
    <mergeCell ref="K503:M503"/>
    <mergeCell ref="B492:C492"/>
    <mergeCell ref="E492:F492"/>
    <mergeCell ref="H492:I492"/>
    <mergeCell ref="K492:L492"/>
    <mergeCell ref="B493:C493"/>
    <mergeCell ref="E493:F493"/>
    <mergeCell ref="H493:I493"/>
    <mergeCell ref="K493:L493"/>
    <mergeCell ref="B494:C494"/>
    <mergeCell ref="E494:F494"/>
    <mergeCell ref="H494:I494"/>
    <mergeCell ref="K494:L494"/>
    <mergeCell ref="B495:C495"/>
    <mergeCell ref="E495:F495"/>
    <mergeCell ref="H495:I495"/>
    <mergeCell ref="K495:L495"/>
    <mergeCell ref="B496:C496"/>
    <mergeCell ref="E496:F496"/>
    <mergeCell ref="H496:I496"/>
    <mergeCell ref="K496:L496"/>
    <mergeCell ref="B487:C487"/>
    <mergeCell ref="E487:F487"/>
    <mergeCell ref="H487:I487"/>
    <mergeCell ref="K487:L487"/>
    <mergeCell ref="B488:C488"/>
    <mergeCell ref="E488:F488"/>
    <mergeCell ref="H488:I488"/>
    <mergeCell ref="K488:L488"/>
    <mergeCell ref="B489:C489"/>
    <mergeCell ref="E489:F489"/>
    <mergeCell ref="H489:I489"/>
    <mergeCell ref="K489:L489"/>
    <mergeCell ref="B490:C490"/>
    <mergeCell ref="E490:F490"/>
    <mergeCell ref="H490:I490"/>
    <mergeCell ref="K490:L490"/>
    <mergeCell ref="B491:C491"/>
    <mergeCell ref="E491:F491"/>
    <mergeCell ref="H491:I491"/>
    <mergeCell ref="K491:L491"/>
    <mergeCell ref="B482:C482"/>
    <mergeCell ref="D482:G482"/>
    <mergeCell ref="B483:D483"/>
    <mergeCell ref="E483:G483"/>
    <mergeCell ref="H483:J483"/>
    <mergeCell ref="K483:M483"/>
    <mergeCell ref="B484:D484"/>
    <mergeCell ref="E484:G484"/>
    <mergeCell ref="H484:J484"/>
    <mergeCell ref="K484:M484"/>
    <mergeCell ref="B485:D485"/>
    <mergeCell ref="E485:G485"/>
    <mergeCell ref="H485:J485"/>
    <mergeCell ref="K485:M485"/>
    <mergeCell ref="B486:C486"/>
    <mergeCell ref="E486:F486"/>
    <mergeCell ref="H486:I486"/>
    <mergeCell ref="K486:L486"/>
    <mergeCell ref="B477:C477"/>
    <mergeCell ref="E477:F477"/>
    <mergeCell ref="H477:I477"/>
    <mergeCell ref="K477:L477"/>
    <mergeCell ref="B478:C478"/>
    <mergeCell ref="E478:F478"/>
    <mergeCell ref="H478:I478"/>
    <mergeCell ref="K478:L478"/>
    <mergeCell ref="B479:C479"/>
    <mergeCell ref="E479:F479"/>
    <mergeCell ref="H479:I479"/>
    <mergeCell ref="K479:L479"/>
    <mergeCell ref="B480:D480"/>
    <mergeCell ref="E480:G480"/>
    <mergeCell ref="H480:J480"/>
    <mergeCell ref="K480:M480"/>
    <mergeCell ref="A481:G481"/>
    <mergeCell ref="H481:M481"/>
    <mergeCell ref="B472:C472"/>
    <mergeCell ref="E472:F472"/>
    <mergeCell ref="H472:I472"/>
    <mergeCell ref="K472:L472"/>
    <mergeCell ref="B473:C473"/>
    <mergeCell ref="E473:F473"/>
    <mergeCell ref="H473:I473"/>
    <mergeCell ref="K473:L473"/>
    <mergeCell ref="B474:C474"/>
    <mergeCell ref="E474:F474"/>
    <mergeCell ref="H474:I474"/>
    <mergeCell ref="K474:L474"/>
    <mergeCell ref="B475:C475"/>
    <mergeCell ref="E475:F475"/>
    <mergeCell ref="H475:I475"/>
    <mergeCell ref="K475:L475"/>
    <mergeCell ref="B476:C476"/>
    <mergeCell ref="E476:F476"/>
    <mergeCell ref="H476:I476"/>
    <mergeCell ref="K476:L476"/>
    <mergeCell ref="B467:D467"/>
    <mergeCell ref="E467:G467"/>
    <mergeCell ref="H467:J467"/>
    <mergeCell ref="K467:M467"/>
    <mergeCell ref="B468:C468"/>
    <mergeCell ref="E468:F468"/>
    <mergeCell ref="H468:I468"/>
    <mergeCell ref="K468:L468"/>
    <mergeCell ref="B469:C469"/>
    <mergeCell ref="E469:F469"/>
    <mergeCell ref="H469:I469"/>
    <mergeCell ref="K469:L469"/>
    <mergeCell ref="B470:C470"/>
    <mergeCell ref="E470:F470"/>
    <mergeCell ref="H470:I470"/>
    <mergeCell ref="K470:L470"/>
    <mergeCell ref="B471:C471"/>
    <mergeCell ref="E471:F471"/>
    <mergeCell ref="H471:I471"/>
    <mergeCell ref="K471:L471"/>
    <mergeCell ref="B460:C460"/>
    <mergeCell ref="E460:F460"/>
    <mergeCell ref="H460:I460"/>
    <mergeCell ref="K460:L460"/>
    <mergeCell ref="B461:D461"/>
    <mergeCell ref="E461:G461"/>
    <mergeCell ref="H461:J461"/>
    <mergeCell ref="K461:M461"/>
    <mergeCell ref="A462:G462"/>
    <mergeCell ref="H462:M462"/>
    <mergeCell ref="B464:C464"/>
    <mergeCell ref="D464:G464"/>
    <mergeCell ref="B465:D465"/>
    <mergeCell ref="E465:G465"/>
    <mergeCell ref="H465:J465"/>
    <mergeCell ref="K465:M465"/>
    <mergeCell ref="B466:D466"/>
    <mergeCell ref="E466:G466"/>
    <mergeCell ref="H466:J466"/>
    <mergeCell ref="K466:M466"/>
    <mergeCell ref="B455:C455"/>
    <mergeCell ref="E455:F455"/>
    <mergeCell ref="H455:I455"/>
    <mergeCell ref="K455:L455"/>
    <mergeCell ref="B456:C456"/>
    <mergeCell ref="E456:F456"/>
    <mergeCell ref="H456:I456"/>
    <mergeCell ref="K456:L456"/>
    <mergeCell ref="B457:C457"/>
    <mergeCell ref="E457:F457"/>
    <mergeCell ref="H457:I457"/>
    <mergeCell ref="K457:L457"/>
    <mergeCell ref="B458:C458"/>
    <mergeCell ref="E458:F458"/>
    <mergeCell ref="H458:I458"/>
    <mergeCell ref="K458:L458"/>
    <mergeCell ref="B459:C459"/>
    <mergeCell ref="E459:F459"/>
    <mergeCell ref="H459:I459"/>
    <mergeCell ref="K459:L459"/>
    <mergeCell ref="B450:C450"/>
    <mergeCell ref="E450:F450"/>
    <mergeCell ref="H450:I450"/>
    <mergeCell ref="K450:L450"/>
    <mergeCell ref="B451:C451"/>
    <mergeCell ref="E451:F451"/>
    <mergeCell ref="H451:I451"/>
    <mergeCell ref="K451:L451"/>
    <mergeCell ref="B452:C452"/>
    <mergeCell ref="E452:F452"/>
    <mergeCell ref="H452:I452"/>
    <mergeCell ref="K452:L452"/>
    <mergeCell ref="B453:C453"/>
    <mergeCell ref="E453:F453"/>
    <mergeCell ref="H453:I453"/>
    <mergeCell ref="K453:L453"/>
    <mergeCell ref="B454:C454"/>
    <mergeCell ref="E454:F454"/>
    <mergeCell ref="H454:I454"/>
    <mergeCell ref="K454:L454"/>
    <mergeCell ref="B445:C445"/>
    <mergeCell ref="D445:G445"/>
    <mergeCell ref="B446:D446"/>
    <mergeCell ref="E446:G446"/>
    <mergeCell ref="H446:J446"/>
    <mergeCell ref="K446:M446"/>
    <mergeCell ref="B447:D447"/>
    <mergeCell ref="E447:G447"/>
    <mergeCell ref="H447:J447"/>
    <mergeCell ref="K447:M447"/>
    <mergeCell ref="B448:D448"/>
    <mergeCell ref="E448:G448"/>
    <mergeCell ref="H448:J448"/>
    <mergeCell ref="K448:M448"/>
    <mergeCell ref="B449:C449"/>
    <mergeCell ref="E449:F449"/>
    <mergeCell ref="H449:I449"/>
    <mergeCell ref="K449:L449"/>
    <mergeCell ref="B443:D443"/>
    <mergeCell ref="E443:G443"/>
    <mergeCell ref="H443:J443"/>
    <mergeCell ref="K443:M443"/>
    <mergeCell ref="A444:G444"/>
    <mergeCell ref="H444:M444"/>
    <mergeCell ref="B441:C441"/>
    <mergeCell ref="E441:F441"/>
    <mergeCell ref="H441:I441"/>
    <mergeCell ref="K441:L441"/>
    <mergeCell ref="B442:C442"/>
    <mergeCell ref="E442:F442"/>
    <mergeCell ref="H442:I442"/>
    <mergeCell ref="K442:L442"/>
    <mergeCell ref="B439:C439"/>
    <mergeCell ref="E439:F439"/>
    <mergeCell ref="H439:I439"/>
    <mergeCell ref="K439:L439"/>
    <mergeCell ref="B440:C440"/>
    <mergeCell ref="E440:F440"/>
    <mergeCell ref="H440:I440"/>
    <mergeCell ref="K440:L440"/>
    <mergeCell ref="B437:C437"/>
    <mergeCell ref="E437:F437"/>
    <mergeCell ref="H437:I437"/>
    <mergeCell ref="K437:L437"/>
    <mergeCell ref="B438:C438"/>
    <mergeCell ref="E438:F438"/>
    <mergeCell ref="H438:I438"/>
    <mergeCell ref="K438:L438"/>
    <mergeCell ref="B435:C435"/>
    <mergeCell ref="E435:F435"/>
    <mergeCell ref="H435:I435"/>
    <mergeCell ref="K435:L435"/>
    <mergeCell ref="B436:C436"/>
    <mergeCell ref="E436:F436"/>
    <mergeCell ref="H436:I436"/>
    <mergeCell ref="K436:L436"/>
    <mergeCell ref="B433:C433"/>
    <mergeCell ref="E433:F433"/>
    <mergeCell ref="H433:I433"/>
    <mergeCell ref="K433:L433"/>
    <mergeCell ref="B434:C434"/>
    <mergeCell ref="E434:F434"/>
    <mergeCell ref="H434:I434"/>
    <mergeCell ref="K434:L434"/>
    <mergeCell ref="B431:C431"/>
    <mergeCell ref="E431:F431"/>
    <mergeCell ref="H431:I431"/>
    <mergeCell ref="K431:L431"/>
    <mergeCell ref="B432:C432"/>
    <mergeCell ref="E432:F432"/>
    <mergeCell ref="H432:I432"/>
    <mergeCell ref="K432:L432"/>
    <mergeCell ref="B429:D429"/>
    <mergeCell ref="E429:G429"/>
    <mergeCell ref="H429:J429"/>
    <mergeCell ref="K429:M429"/>
    <mergeCell ref="B430:D430"/>
    <mergeCell ref="E430:G430"/>
    <mergeCell ref="H430:J430"/>
    <mergeCell ref="K430:M430"/>
    <mergeCell ref="B427:C427"/>
    <mergeCell ref="D427:G427"/>
    <mergeCell ref="B428:D428"/>
    <mergeCell ref="E428:G428"/>
    <mergeCell ref="H428:J428"/>
    <mergeCell ref="K428:M428"/>
    <mergeCell ref="B424:D424"/>
    <mergeCell ref="E424:G424"/>
    <mergeCell ref="H424:J424"/>
    <mergeCell ref="K424:M424"/>
    <mergeCell ref="A425:G425"/>
    <mergeCell ref="H425:M425"/>
    <mergeCell ref="B422:C422"/>
    <mergeCell ref="E422:F422"/>
    <mergeCell ref="H422:I422"/>
    <mergeCell ref="K422:L422"/>
    <mergeCell ref="B423:C423"/>
    <mergeCell ref="E423:F423"/>
    <mergeCell ref="H423:I423"/>
    <mergeCell ref="K423:L423"/>
    <mergeCell ref="B420:C420"/>
    <mergeCell ref="E420:F420"/>
    <mergeCell ref="H420:I420"/>
    <mergeCell ref="K420:L420"/>
    <mergeCell ref="B421:C421"/>
    <mergeCell ref="E421:F421"/>
    <mergeCell ref="H421:I421"/>
    <mergeCell ref="K421:L421"/>
    <mergeCell ref="B418:C418"/>
    <mergeCell ref="E418:F418"/>
    <mergeCell ref="H418:I418"/>
    <mergeCell ref="K418:L418"/>
    <mergeCell ref="B419:C419"/>
    <mergeCell ref="E419:F419"/>
    <mergeCell ref="H419:I419"/>
    <mergeCell ref="K419:L419"/>
    <mergeCell ref="B416:C416"/>
    <mergeCell ref="E416:F416"/>
    <mergeCell ref="H416:I416"/>
    <mergeCell ref="K416:L416"/>
    <mergeCell ref="B417:C417"/>
    <mergeCell ref="E417:F417"/>
    <mergeCell ref="H417:I417"/>
    <mergeCell ref="K417:L417"/>
    <mergeCell ref="B414:C414"/>
    <mergeCell ref="E414:F414"/>
    <mergeCell ref="H414:I414"/>
    <mergeCell ref="K414:L414"/>
    <mergeCell ref="B415:C415"/>
    <mergeCell ref="E415:F415"/>
    <mergeCell ref="H415:I415"/>
    <mergeCell ref="K415:L415"/>
    <mergeCell ref="B412:C412"/>
    <mergeCell ref="E412:F412"/>
    <mergeCell ref="H412:I412"/>
    <mergeCell ref="K412:L412"/>
    <mergeCell ref="B413:C413"/>
    <mergeCell ref="E413:F413"/>
    <mergeCell ref="H413:I413"/>
    <mergeCell ref="K413:L413"/>
    <mergeCell ref="B410:D410"/>
    <mergeCell ref="E410:G410"/>
    <mergeCell ref="H410:J410"/>
    <mergeCell ref="K410:M410"/>
    <mergeCell ref="B411:D411"/>
    <mergeCell ref="E411:G411"/>
    <mergeCell ref="H411:J411"/>
    <mergeCell ref="K411:M411"/>
    <mergeCell ref="B408:C408"/>
    <mergeCell ref="D408:G408"/>
    <mergeCell ref="B409:D409"/>
    <mergeCell ref="E409:G409"/>
    <mergeCell ref="H409:J409"/>
    <mergeCell ref="K409:M409"/>
    <mergeCell ref="B406:D406"/>
    <mergeCell ref="E406:G406"/>
    <mergeCell ref="H406:J406"/>
    <mergeCell ref="K406:M406"/>
    <mergeCell ref="A407:G407"/>
    <mergeCell ref="H407:M407"/>
    <mergeCell ref="B404:C404"/>
    <mergeCell ref="E404:F404"/>
    <mergeCell ref="H404:I404"/>
    <mergeCell ref="K404:L404"/>
    <mergeCell ref="B405:C405"/>
    <mergeCell ref="E405:F405"/>
    <mergeCell ref="H405:I405"/>
    <mergeCell ref="K405:L405"/>
    <mergeCell ref="B402:C402"/>
    <mergeCell ref="E402:F402"/>
    <mergeCell ref="H402:I402"/>
    <mergeCell ref="K402:L402"/>
    <mergeCell ref="B403:C403"/>
    <mergeCell ref="E403:F403"/>
    <mergeCell ref="H403:I403"/>
    <mergeCell ref="K403:L403"/>
    <mergeCell ref="B400:C400"/>
    <mergeCell ref="E400:F400"/>
    <mergeCell ref="H400:I400"/>
    <mergeCell ref="K400:L400"/>
    <mergeCell ref="B401:C401"/>
    <mergeCell ref="E401:F401"/>
    <mergeCell ref="H401:I401"/>
    <mergeCell ref="K401:L401"/>
    <mergeCell ref="B398:C398"/>
    <mergeCell ref="E398:F398"/>
    <mergeCell ref="H398:I398"/>
    <mergeCell ref="K398:L398"/>
    <mergeCell ref="B399:C399"/>
    <mergeCell ref="E399:F399"/>
    <mergeCell ref="H399:I399"/>
    <mergeCell ref="K399:L399"/>
    <mergeCell ref="B396:C396"/>
    <mergeCell ref="E396:F396"/>
    <mergeCell ref="H396:I396"/>
    <mergeCell ref="K396:L396"/>
    <mergeCell ref="B397:C397"/>
    <mergeCell ref="E397:F397"/>
    <mergeCell ref="H397:I397"/>
    <mergeCell ref="K397:L397"/>
    <mergeCell ref="B394:C394"/>
    <mergeCell ref="E394:F394"/>
    <mergeCell ref="H394:I394"/>
    <mergeCell ref="K394:L394"/>
    <mergeCell ref="B395:C395"/>
    <mergeCell ref="E395:F395"/>
    <mergeCell ref="H395:I395"/>
    <mergeCell ref="K395:L395"/>
    <mergeCell ref="B392:D392"/>
    <mergeCell ref="E392:G392"/>
    <mergeCell ref="H392:J392"/>
    <mergeCell ref="K392:M392"/>
    <mergeCell ref="B393:D393"/>
    <mergeCell ref="E393:G393"/>
    <mergeCell ref="H393:J393"/>
    <mergeCell ref="K393:M393"/>
    <mergeCell ref="B390:C390"/>
    <mergeCell ref="D390:G390"/>
    <mergeCell ref="B391:D391"/>
    <mergeCell ref="E391:G391"/>
    <mergeCell ref="H391:J391"/>
    <mergeCell ref="K391:M391"/>
    <mergeCell ref="B387:D387"/>
    <mergeCell ref="E387:G387"/>
    <mergeCell ref="H387:J387"/>
    <mergeCell ref="K387:M387"/>
    <mergeCell ref="A388:G388"/>
    <mergeCell ref="H388:M388"/>
    <mergeCell ref="B385:C385"/>
    <mergeCell ref="E385:F385"/>
    <mergeCell ref="H385:I385"/>
    <mergeCell ref="K385:L385"/>
    <mergeCell ref="B386:C386"/>
    <mergeCell ref="E386:F386"/>
    <mergeCell ref="H386:I386"/>
    <mergeCell ref="K386:L386"/>
    <mergeCell ref="B383:C383"/>
    <mergeCell ref="E383:F383"/>
    <mergeCell ref="H383:I383"/>
    <mergeCell ref="K383:L383"/>
    <mergeCell ref="B384:C384"/>
    <mergeCell ref="E384:F384"/>
    <mergeCell ref="H384:I384"/>
    <mergeCell ref="K384:L384"/>
    <mergeCell ref="B381:C381"/>
    <mergeCell ref="E381:F381"/>
    <mergeCell ref="H381:I381"/>
    <mergeCell ref="K381:L381"/>
    <mergeCell ref="B382:C382"/>
    <mergeCell ref="E382:F382"/>
    <mergeCell ref="H382:I382"/>
    <mergeCell ref="K382:L382"/>
    <mergeCell ref="B379:C379"/>
    <mergeCell ref="E379:F379"/>
    <mergeCell ref="H379:I379"/>
    <mergeCell ref="K379:L379"/>
    <mergeCell ref="B380:C380"/>
    <mergeCell ref="E380:F380"/>
    <mergeCell ref="H380:I380"/>
    <mergeCell ref="K380:L380"/>
    <mergeCell ref="B377:C377"/>
    <mergeCell ref="E377:F377"/>
    <mergeCell ref="H377:I377"/>
    <mergeCell ref="K377:L377"/>
    <mergeCell ref="B378:C378"/>
    <mergeCell ref="E378:F378"/>
    <mergeCell ref="H378:I378"/>
    <mergeCell ref="K378:L378"/>
    <mergeCell ref="B375:C375"/>
    <mergeCell ref="E375:F375"/>
    <mergeCell ref="H375:I375"/>
    <mergeCell ref="K375:L375"/>
    <mergeCell ref="B376:C376"/>
    <mergeCell ref="E376:F376"/>
    <mergeCell ref="H376:I376"/>
    <mergeCell ref="K376:L376"/>
    <mergeCell ref="B373:D373"/>
    <mergeCell ref="E373:G373"/>
    <mergeCell ref="H373:J373"/>
    <mergeCell ref="K373:M373"/>
    <mergeCell ref="B374:D374"/>
    <mergeCell ref="E374:G374"/>
    <mergeCell ref="H374:J374"/>
    <mergeCell ref="K374:M374"/>
    <mergeCell ref="B371:C371"/>
    <mergeCell ref="D371:G371"/>
    <mergeCell ref="B372:D372"/>
    <mergeCell ref="E372:G372"/>
    <mergeCell ref="H372:J372"/>
    <mergeCell ref="K372:M372"/>
    <mergeCell ref="B369:D369"/>
    <mergeCell ref="E369:G369"/>
    <mergeCell ref="H369:J369"/>
    <mergeCell ref="K369:M369"/>
    <mergeCell ref="A370:G370"/>
    <mergeCell ref="H370:M370"/>
    <mergeCell ref="B367:C367"/>
    <mergeCell ref="E367:F367"/>
    <mergeCell ref="H367:I367"/>
    <mergeCell ref="K367:L367"/>
    <mergeCell ref="B368:C368"/>
    <mergeCell ref="E368:F368"/>
    <mergeCell ref="H368:I368"/>
    <mergeCell ref="K368:L368"/>
    <mergeCell ref="B365:C365"/>
    <mergeCell ref="E365:F365"/>
    <mergeCell ref="H365:I365"/>
    <mergeCell ref="K365:L365"/>
    <mergeCell ref="B366:C366"/>
    <mergeCell ref="E366:F366"/>
    <mergeCell ref="H366:I366"/>
    <mergeCell ref="K366:L366"/>
    <mergeCell ref="B363:C363"/>
    <mergeCell ref="E363:F363"/>
    <mergeCell ref="H363:I363"/>
    <mergeCell ref="K363:L363"/>
    <mergeCell ref="B364:C364"/>
    <mergeCell ref="E364:F364"/>
    <mergeCell ref="H364:I364"/>
    <mergeCell ref="K364:L364"/>
    <mergeCell ref="B361:C361"/>
    <mergeCell ref="E361:F361"/>
    <mergeCell ref="H361:I361"/>
    <mergeCell ref="K361:L361"/>
    <mergeCell ref="B362:C362"/>
    <mergeCell ref="E362:F362"/>
    <mergeCell ref="H362:I362"/>
    <mergeCell ref="K362:L362"/>
    <mergeCell ref="B359:C359"/>
    <mergeCell ref="E359:F359"/>
    <mergeCell ref="H359:I359"/>
    <mergeCell ref="K359:L359"/>
    <mergeCell ref="B360:C360"/>
    <mergeCell ref="E360:F360"/>
    <mergeCell ref="H360:I360"/>
    <mergeCell ref="K360:L360"/>
    <mergeCell ref="B357:C357"/>
    <mergeCell ref="E357:F357"/>
    <mergeCell ref="H357:I357"/>
    <mergeCell ref="K357:L357"/>
    <mergeCell ref="B358:C358"/>
    <mergeCell ref="E358:F358"/>
    <mergeCell ref="H358:I358"/>
    <mergeCell ref="K358:L358"/>
    <mergeCell ref="B355:D355"/>
    <mergeCell ref="E355:G355"/>
    <mergeCell ref="H355:J355"/>
    <mergeCell ref="K355:M355"/>
    <mergeCell ref="B356:D356"/>
    <mergeCell ref="E356:G356"/>
    <mergeCell ref="H356:J356"/>
    <mergeCell ref="K356:M356"/>
    <mergeCell ref="B353:C353"/>
    <mergeCell ref="D353:G353"/>
    <mergeCell ref="B354:D354"/>
    <mergeCell ref="E354:G354"/>
    <mergeCell ref="H354:J354"/>
    <mergeCell ref="K354:M354"/>
    <mergeCell ref="B350:D350"/>
    <mergeCell ref="E350:G350"/>
    <mergeCell ref="H350:J350"/>
    <mergeCell ref="K350:M350"/>
    <mergeCell ref="A351:G351"/>
    <mergeCell ref="H351:M351"/>
    <mergeCell ref="B348:C348"/>
    <mergeCell ref="E348:F348"/>
    <mergeCell ref="H348:I348"/>
    <mergeCell ref="K348:L348"/>
    <mergeCell ref="B349:C349"/>
    <mergeCell ref="E349:F349"/>
    <mergeCell ref="H349:I349"/>
    <mergeCell ref="K349:L349"/>
    <mergeCell ref="B346:C346"/>
    <mergeCell ref="E346:F346"/>
    <mergeCell ref="H346:I346"/>
    <mergeCell ref="K346:L346"/>
    <mergeCell ref="B347:C347"/>
    <mergeCell ref="E347:F347"/>
    <mergeCell ref="H347:I347"/>
    <mergeCell ref="K347:L347"/>
    <mergeCell ref="B344:C344"/>
    <mergeCell ref="E344:F344"/>
    <mergeCell ref="H344:I344"/>
    <mergeCell ref="K344:L344"/>
    <mergeCell ref="B345:C345"/>
    <mergeCell ref="E345:F345"/>
    <mergeCell ref="H345:I345"/>
    <mergeCell ref="K345:L345"/>
    <mergeCell ref="B342:C342"/>
    <mergeCell ref="E342:F342"/>
    <mergeCell ref="H342:I342"/>
    <mergeCell ref="K342:L342"/>
    <mergeCell ref="B343:C343"/>
    <mergeCell ref="E343:F343"/>
    <mergeCell ref="H343:I343"/>
    <mergeCell ref="K343:L343"/>
    <mergeCell ref="B340:C340"/>
    <mergeCell ref="E340:F340"/>
    <mergeCell ref="H340:I340"/>
    <mergeCell ref="K340:L340"/>
    <mergeCell ref="B341:C341"/>
    <mergeCell ref="E341:F341"/>
    <mergeCell ref="H341:I341"/>
    <mergeCell ref="K341:L341"/>
    <mergeCell ref="B338:C338"/>
    <mergeCell ref="E338:F338"/>
    <mergeCell ref="H338:I338"/>
    <mergeCell ref="K338:L338"/>
    <mergeCell ref="B339:C339"/>
    <mergeCell ref="E339:F339"/>
    <mergeCell ref="H339:I339"/>
    <mergeCell ref="K339:L339"/>
    <mergeCell ref="B336:D336"/>
    <mergeCell ref="E336:G336"/>
    <mergeCell ref="H336:J336"/>
    <mergeCell ref="K336:M336"/>
    <mergeCell ref="B337:D337"/>
    <mergeCell ref="E337:G337"/>
    <mergeCell ref="H337:J337"/>
    <mergeCell ref="K337:M337"/>
    <mergeCell ref="B334:C334"/>
    <mergeCell ref="D334:G334"/>
    <mergeCell ref="B335:D335"/>
    <mergeCell ref="E335:G335"/>
    <mergeCell ref="H335:J335"/>
    <mergeCell ref="K335:M335"/>
    <mergeCell ref="B332:D332"/>
    <mergeCell ref="E332:G332"/>
    <mergeCell ref="H332:J332"/>
    <mergeCell ref="K332:M332"/>
    <mergeCell ref="A333:G333"/>
    <mergeCell ref="H333:M333"/>
    <mergeCell ref="B330:C330"/>
    <mergeCell ref="E330:F330"/>
    <mergeCell ref="H330:I330"/>
    <mergeCell ref="K330:L330"/>
    <mergeCell ref="B331:C331"/>
    <mergeCell ref="E331:F331"/>
    <mergeCell ref="H331:I331"/>
    <mergeCell ref="K331:L331"/>
    <mergeCell ref="B328:C328"/>
    <mergeCell ref="E328:F328"/>
    <mergeCell ref="H328:I328"/>
    <mergeCell ref="K328:L328"/>
    <mergeCell ref="B329:C329"/>
    <mergeCell ref="E329:F329"/>
    <mergeCell ref="H329:I329"/>
    <mergeCell ref="K329:L329"/>
    <mergeCell ref="B326:C326"/>
    <mergeCell ref="E326:F326"/>
    <mergeCell ref="H326:I326"/>
    <mergeCell ref="K326:L326"/>
    <mergeCell ref="B327:C327"/>
    <mergeCell ref="E327:F327"/>
    <mergeCell ref="H327:I327"/>
    <mergeCell ref="K327:L327"/>
    <mergeCell ref="B324:C324"/>
    <mergeCell ref="E324:F324"/>
    <mergeCell ref="H324:I324"/>
    <mergeCell ref="K324:L324"/>
    <mergeCell ref="B325:C325"/>
    <mergeCell ref="E325:F325"/>
    <mergeCell ref="H325:I325"/>
    <mergeCell ref="K325:L325"/>
    <mergeCell ref="B322:C322"/>
    <mergeCell ref="E322:F322"/>
    <mergeCell ref="H322:I322"/>
    <mergeCell ref="K322:L322"/>
    <mergeCell ref="B323:C323"/>
    <mergeCell ref="E323:F323"/>
    <mergeCell ref="H323:I323"/>
    <mergeCell ref="K323:L323"/>
    <mergeCell ref="B320:C320"/>
    <mergeCell ref="E320:F320"/>
    <mergeCell ref="H320:I320"/>
    <mergeCell ref="K320:L320"/>
    <mergeCell ref="B321:C321"/>
    <mergeCell ref="E321:F321"/>
    <mergeCell ref="H321:I321"/>
    <mergeCell ref="K321:L321"/>
    <mergeCell ref="B318:D318"/>
    <mergeCell ref="E318:G318"/>
    <mergeCell ref="H318:J318"/>
    <mergeCell ref="K318:M318"/>
    <mergeCell ref="B319:D319"/>
    <mergeCell ref="E319:G319"/>
    <mergeCell ref="H319:J319"/>
    <mergeCell ref="K319:M319"/>
    <mergeCell ref="B316:C316"/>
    <mergeCell ref="D316:G316"/>
    <mergeCell ref="B317:D317"/>
    <mergeCell ref="E317:G317"/>
    <mergeCell ref="H317:J317"/>
    <mergeCell ref="K317:M317"/>
    <mergeCell ref="B313:D313"/>
    <mergeCell ref="E313:G313"/>
    <mergeCell ref="H313:J313"/>
    <mergeCell ref="K313:M313"/>
    <mergeCell ref="A314:G314"/>
    <mergeCell ref="H314:M314"/>
    <mergeCell ref="B311:C311"/>
    <mergeCell ref="E311:F311"/>
    <mergeCell ref="H311:I311"/>
    <mergeCell ref="K311:L311"/>
    <mergeCell ref="B312:C312"/>
    <mergeCell ref="E312:F312"/>
    <mergeCell ref="H312:I312"/>
    <mergeCell ref="K312:L312"/>
    <mergeCell ref="B309:C309"/>
    <mergeCell ref="E309:F309"/>
    <mergeCell ref="H309:I309"/>
    <mergeCell ref="K309:L309"/>
    <mergeCell ref="B310:C310"/>
    <mergeCell ref="E310:F310"/>
    <mergeCell ref="H310:I310"/>
    <mergeCell ref="K310:L310"/>
    <mergeCell ref="B307:C307"/>
    <mergeCell ref="E307:F307"/>
    <mergeCell ref="H307:I307"/>
    <mergeCell ref="K307:L307"/>
    <mergeCell ref="B308:C308"/>
    <mergeCell ref="E308:F308"/>
    <mergeCell ref="H308:I308"/>
    <mergeCell ref="K308:L308"/>
    <mergeCell ref="B305:C305"/>
    <mergeCell ref="E305:F305"/>
    <mergeCell ref="H305:I305"/>
    <mergeCell ref="K305:L305"/>
    <mergeCell ref="B306:C306"/>
    <mergeCell ref="E306:F306"/>
    <mergeCell ref="H306:I306"/>
    <mergeCell ref="K306:L306"/>
    <mergeCell ref="B303:C303"/>
    <mergeCell ref="E303:F303"/>
    <mergeCell ref="H303:I303"/>
    <mergeCell ref="K303:L303"/>
    <mergeCell ref="B304:C304"/>
    <mergeCell ref="E304:F304"/>
    <mergeCell ref="H304:I304"/>
    <mergeCell ref="K304:L304"/>
    <mergeCell ref="B301:C301"/>
    <mergeCell ref="E301:F301"/>
    <mergeCell ref="H301:I301"/>
    <mergeCell ref="K301:L301"/>
    <mergeCell ref="B302:C302"/>
    <mergeCell ref="E302:F302"/>
    <mergeCell ref="H302:I302"/>
    <mergeCell ref="K302:L302"/>
    <mergeCell ref="B299:D299"/>
    <mergeCell ref="E299:G299"/>
    <mergeCell ref="H299:J299"/>
    <mergeCell ref="K299:M299"/>
    <mergeCell ref="B300:D300"/>
    <mergeCell ref="E300:G300"/>
    <mergeCell ref="H300:J300"/>
    <mergeCell ref="K300:M300"/>
    <mergeCell ref="B297:C297"/>
    <mergeCell ref="D297:G297"/>
    <mergeCell ref="B298:D298"/>
    <mergeCell ref="E298:G298"/>
    <mergeCell ref="H298:J298"/>
    <mergeCell ref="K298:M298"/>
    <mergeCell ref="B295:D295"/>
    <mergeCell ref="E295:G295"/>
    <mergeCell ref="H295:J295"/>
    <mergeCell ref="K295:M295"/>
    <mergeCell ref="A296:G296"/>
    <mergeCell ref="H296:M296"/>
    <mergeCell ref="B293:C293"/>
    <mergeCell ref="E293:F293"/>
    <mergeCell ref="H293:I293"/>
    <mergeCell ref="K293:L293"/>
    <mergeCell ref="B294:C294"/>
    <mergeCell ref="E294:F294"/>
    <mergeCell ref="H294:I294"/>
    <mergeCell ref="K294:L294"/>
    <mergeCell ref="B291:C291"/>
    <mergeCell ref="E291:F291"/>
    <mergeCell ref="H291:I291"/>
    <mergeCell ref="K291:L291"/>
    <mergeCell ref="B292:C292"/>
    <mergeCell ref="E292:F292"/>
    <mergeCell ref="H292:I292"/>
    <mergeCell ref="K292:L292"/>
    <mergeCell ref="B289:C289"/>
    <mergeCell ref="E289:F289"/>
    <mergeCell ref="H289:I289"/>
    <mergeCell ref="K289:L289"/>
    <mergeCell ref="B290:C290"/>
    <mergeCell ref="E290:F290"/>
    <mergeCell ref="H290:I290"/>
    <mergeCell ref="K290:L290"/>
    <mergeCell ref="B287:C287"/>
    <mergeCell ref="E287:F287"/>
    <mergeCell ref="H287:I287"/>
    <mergeCell ref="K287:L287"/>
    <mergeCell ref="B288:C288"/>
    <mergeCell ref="E288:F288"/>
    <mergeCell ref="H288:I288"/>
    <mergeCell ref="K288:L288"/>
    <mergeCell ref="B285:C285"/>
    <mergeCell ref="E285:F285"/>
    <mergeCell ref="H285:I285"/>
    <mergeCell ref="K285:L285"/>
    <mergeCell ref="B286:C286"/>
    <mergeCell ref="E286:F286"/>
    <mergeCell ref="H286:I286"/>
    <mergeCell ref="K286:L286"/>
    <mergeCell ref="B283:C283"/>
    <mergeCell ref="E283:F283"/>
    <mergeCell ref="H283:I283"/>
    <mergeCell ref="K283:L283"/>
    <mergeCell ref="B284:C284"/>
    <mergeCell ref="E284:F284"/>
    <mergeCell ref="H284:I284"/>
    <mergeCell ref="K284:L284"/>
    <mergeCell ref="B281:D281"/>
    <mergeCell ref="E281:G281"/>
    <mergeCell ref="H281:J281"/>
    <mergeCell ref="K281:M281"/>
    <mergeCell ref="B282:D282"/>
    <mergeCell ref="E282:G282"/>
    <mergeCell ref="H282:J282"/>
    <mergeCell ref="K282:M282"/>
    <mergeCell ref="B279:C279"/>
    <mergeCell ref="D279:G279"/>
    <mergeCell ref="B280:D280"/>
    <mergeCell ref="E280:G280"/>
    <mergeCell ref="H280:J280"/>
    <mergeCell ref="K280:M280"/>
    <mergeCell ref="B276:D276"/>
    <mergeCell ref="E276:G276"/>
    <mergeCell ref="H276:J276"/>
    <mergeCell ref="K276:M276"/>
    <mergeCell ref="A277:G277"/>
    <mergeCell ref="H277:M277"/>
    <mergeCell ref="B274:C274"/>
    <mergeCell ref="E274:F274"/>
    <mergeCell ref="H274:I274"/>
    <mergeCell ref="K274:L274"/>
    <mergeCell ref="B275:C275"/>
    <mergeCell ref="E275:F275"/>
    <mergeCell ref="H275:I275"/>
    <mergeCell ref="K275:L275"/>
    <mergeCell ref="B272:C272"/>
    <mergeCell ref="E272:F272"/>
    <mergeCell ref="H272:I272"/>
    <mergeCell ref="K272:L272"/>
    <mergeCell ref="B273:C273"/>
    <mergeCell ref="E273:F273"/>
    <mergeCell ref="H273:I273"/>
    <mergeCell ref="K273:L273"/>
    <mergeCell ref="B270:C270"/>
    <mergeCell ref="E270:F270"/>
    <mergeCell ref="H270:I270"/>
    <mergeCell ref="K270:L270"/>
    <mergeCell ref="B271:C271"/>
    <mergeCell ref="E271:F271"/>
    <mergeCell ref="H271:I271"/>
    <mergeCell ref="K271:L271"/>
    <mergeCell ref="B268:C268"/>
    <mergeCell ref="E268:F268"/>
    <mergeCell ref="H268:I268"/>
    <mergeCell ref="K268:L268"/>
    <mergeCell ref="B269:C269"/>
    <mergeCell ref="E269:F269"/>
    <mergeCell ref="H269:I269"/>
    <mergeCell ref="K269:L269"/>
    <mergeCell ref="B266:C266"/>
    <mergeCell ref="E266:F266"/>
    <mergeCell ref="H266:I266"/>
    <mergeCell ref="K266:L266"/>
    <mergeCell ref="B267:C267"/>
    <mergeCell ref="E267:F267"/>
    <mergeCell ref="H267:I267"/>
    <mergeCell ref="K267:L267"/>
    <mergeCell ref="B264:C264"/>
    <mergeCell ref="E264:F264"/>
    <mergeCell ref="H264:I264"/>
    <mergeCell ref="K264:L264"/>
    <mergeCell ref="B265:C265"/>
    <mergeCell ref="E265:F265"/>
    <mergeCell ref="H265:I265"/>
    <mergeCell ref="K265:L265"/>
    <mergeCell ref="B262:D262"/>
    <mergeCell ref="E262:G262"/>
    <mergeCell ref="H262:J262"/>
    <mergeCell ref="K262:M262"/>
    <mergeCell ref="B263:D263"/>
    <mergeCell ref="E263:G263"/>
    <mergeCell ref="H263:J263"/>
    <mergeCell ref="K263:M263"/>
    <mergeCell ref="B260:C260"/>
    <mergeCell ref="D260:G260"/>
    <mergeCell ref="B261:D261"/>
    <mergeCell ref="E261:G261"/>
    <mergeCell ref="H261:J261"/>
    <mergeCell ref="K261:M261"/>
    <mergeCell ref="B258:D258"/>
    <mergeCell ref="E258:G258"/>
    <mergeCell ref="H258:J258"/>
    <mergeCell ref="K258:M258"/>
    <mergeCell ref="A259:G259"/>
    <mergeCell ref="H259:M259"/>
    <mergeCell ref="B256:C256"/>
    <mergeCell ref="E256:F256"/>
    <mergeCell ref="H256:I256"/>
    <mergeCell ref="K256:L256"/>
    <mergeCell ref="B257:C257"/>
    <mergeCell ref="E257:F257"/>
    <mergeCell ref="H257:I257"/>
    <mergeCell ref="K257:L257"/>
    <mergeCell ref="B254:C254"/>
    <mergeCell ref="E254:F254"/>
    <mergeCell ref="H254:I254"/>
    <mergeCell ref="K254:L254"/>
    <mergeCell ref="B255:C255"/>
    <mergeCell ref="E255:F255"/>
    <mergeCell ref="H255:I255"/>
    <mergeCell ref="K255:L255"/>
    <mergeCell ref="B252:C252"/>
    <mergeCell ref="E252:F252"/>
    <mergeCell ref="H252:I252"/>
    <mergeCell ref="K252:L252"/>
    <mergeCell ref="B253:C253"/>
    <mergeCell ref="E253:F253"/>
    <mergeCell ref="H253:I253"/>
    <mergeCell ref="K253:L253"/>
    <mergeCell ref="B250:C250"/>
    <mergeCell ref="E250:F250"/>
    <mergeCell ref="H250:I250"/>
    <mergeCell ref="K250:L250"/>
    <mergeCell ref="B251:C251"/>
    <mergeCell ref="E251:F251"/>
    <mergeCell ref="H251:I251"/>
    <mergeCell ref="K251:L251"/>
    <mergeCell ref="B248:C248"/>
    <mergeCell ref="E248:F248"/>
    <mergeCell ref="H248:I248"/>
    <mergeCell ref="K248:L248"/>
    <mergeCell ref="B249:C249"/>
    <mergeCell ref="E249:F249"/>
    <mergeCell ref="H249:I249"/>
    <mergeCell ref="K249:L249"/>
    <mergeCell ref="B246:C246"/>
    <mergeCell ref="E246:F246"/>
    <mergeCell ref="H246:I246"/>
    <mergeCell ref="K246:L246"/>
    <mergeCell ref="B247:C247"/>
    <mergeCell ref="E247:F247"/>
    <mergeCell ref="H247:I247"/>
    <mergeCell ref="K247:L247"/>
    <mergeCell ref="B244:D244"/>
    <mergeCell ref="E244:G244"/>
    <mergeCell ref="H244:J244"/>
    <mergeCell ref="K244:M244"/>
    <mergeCell ref="B245:D245"/>
    <mergeCell ref="E245:G245"/>
    <mergeCell ref="H245:J245"/>
    <mergeCell ref="K245:M245"/>
    <mergeCell ref="B242:C242"/>
    <mergeCell ref="D242:G242"/>
    <mergeCell ref="B243:D243"/>
    <mergeCell ref="E243:G243"/>
    <mergeCell ref="H243:J243"/>
    <mergeCell ref="K243:M243"/>
    <mergeCell ref="B239:D239"/>
    <mergeCell ref="E239:G239"/>
    <mergeCell ref="H239:J239"/>
    <mergeCell ref="K239:M239"/>
    <mergeCell ref="A240:G240"/>
    <mergeCell ref="H240:M240"/>
    <mergeCell ref="B237:C237"/>
    <mergeCell ref="E237:F237"/>
    <mergeCell ref="H237:I237"/>
    <mergeCell ref="K237:L237"/>
    <mergeCell ref="B238:C238"/>
    <mergeCell ref="E238:F238"/>
    <mergeCell ref="H238:I238"/>
    <mergeCell ref="K238:L238"/>
    <mergeCell ref="B235:C235"/>
    <mergeCell ref="E235:F235"/>
    <mergeCell ref="H235:I235"/>
    <mergeCell ref="K235:L235"/>
    <mergeCell ref="B236:C236"/>
    <mergeCell ref="E236:F236"/>
    <mergeCell ref="H236:I236"/>
    <mergeCell ref="K236:L236"/>
    <mergeCell ref="B233:C233"/>
    <mergeCell ref="E233:F233"/>
    <mergeCell ref="H233:I233"/>
    <mergeCell ref="K233:L233"/>
    <mergeCell ref="B234:C234"/>
    <mergeCell ref="E234:F234"/>
    <mergeCell ref="H234:I234"/>
    <mergeCell ref="K234:L234"/>
    <mergeCell ref="B231:C231"/>
    <mergeCell ref="E231:F231"/>
    <mergeCell ref="H231:I231"/>
    <mergeCell ref="K231:L231"/>
    <mergeCell ref="B232:C232"/>
    <mergeCell ref="E232:F232"/>
    <mergeCell ref="H232:I232"/>
    <mergeCell ref="K232:L232"/>
    <mergeCell ref="B229:C229"/>
    <mergeCell ref="E229:F229"/>
    <mergeCell ref="H229:I229"/>
    <mergeCell ref="K229:L229"/>
    <mergeCell ref="B230:C230"/>
    <mergeCell ref="E230:F230"/>
    <mergeCell ref="H230:I230"/>
    <mergeCell ref="K230:L230"/>
    <mergeCell ref="B227:C227"/>
    <mergeCell ref="E227:F227"/>
    <mergeCell ref="H227:I227"/>
    <mergeCell ref="K227:L227"/>
    <mergeCell ref="B228:C228"/>
    <mergeCell ref="E228:F228"/>
    <mergeCell ref="H228:I228"/>
    <mergeCell ref="K228:L228"/>
    <mergeCell ref="B225:D225"/>
    <mergeCell ref="E225:G225"/>
    <mergeCell ref="H225:J225"/>
    <mergeCell ref="K225:M225"/>
    <mergeCell ref="B226:D226"/>
    <mergeCell ref="E226:G226"/>
    <mergeCell ref="H226:J226"/>
    <mergeCell ref="K226:M226"/>
    <mergeCell ref="B223:C223"/>
    <mergeCell ref="D223:G223"/>
    <mergeCell ref="B224:D224"/>
    <mergeCell ref="E224:G224"/>
    <mergeCell ref="H224:J224"/>
    <mergeCell ref="K224:M224"/>
    <mergeCell ref="B221:D221"/>
    <mergeCell ref="E221:G221"/>
    <mergeCell ref="H221:J221"/>
    <mergeCell ref="K221:M221"/>
    <mergeCell ref="A222:G222"/>
    <mergeCell ref="H222:M222"/>
    <mergeCell ref="B219:C219"/>
    <mergeCell ref="E219:F219"/>
    <mergeCell ref="H219:I219"/>
    <mergeCell ref="K219:L219"/>
    <mergeCell ref="B220:C220"/>
    <mergeCell ref="E220:F220"/>
    <mergeCell ref="H220:I220"/>
    <mergeCell ref="K220:L220"/>
    <mergeCell ref="B217:C217"/>
    <mergeCell ref="E217:F217"/>
    <mergeCell ref="H217:I217"/>
    <mergeCell ref="K217:L217"/>
    <mergeCell ref="B218:C218"/>
    <mergeCell ref="E218:F218"/>
    <mergeCell ref="H218:I218"/>
    <mergeCell ref="K218:L218"/>
    <mergeCell ref="B215:C215"/>
    <mergeCell ref="E215:F215"/>
    <mergeCell ref="H215:I215"/>
    <mergeCell ref="K215:L215"/>
    <mergeCell ref="B216:C216"/>
    <mergeCell ref="E216:F216"/>
    <mergeCell ref="H216:I216"/>
    <mergeCell ref="K216:L216"/>
    <mergeCell ref="B213:C213"/>
    <mergeCell ref="E213:F213"/>
    <mergeCell ref="H213:I213"/>
    <mergeCell ref="K213:L213"/>
    <mergeCell ref="B214:C214"/>
    <mergeCell ref="E214:F214"/>
    <mergeCell ref="H214:I214"/>
    <mergeCell ref="K214:L214"/>
    <mergeCell ref="B211:C211"/>
    <mergeCell ref="E211:F211"/>
    <mergeCell ref="H211:I211"/>
    <mergeCell ref="K211:L211"/>
    <mergeCell ref="B212:C212"/>
    <mergeCell ref="E212:F212"/>
    <mergeCell ref="H212:I212"/>
    <mergeCell ref="K212:L212"/>
    <mergeCell ref="B209:C209"/>
    <mergeCell ref="E209:F209"/>
    <mergeCell ref="H209:I209"/>
    <mergeCell ref="K209:L209"/>
    <mergeCell ref="B210:C210"/>
    <mergeCell ref="E210:F210"/>
    <mergeCell ref="H210:I210"/>
    <mergeCell ref="K210:L210"/>
    <mergeCell ref="B207:D207"/>
    <mergeCell ref="E207:G207"/>
    <mergeCell ref="H207:J207"/>
    <mergeCell ref="K207:M207"/>
    <mergeCell ref="B208:D208"/>
    <mergeCell ref="E208:G208"/>
    <mergeCell ref="H208:J208"/>
    <mergeCell ref="K208:M208"/>
    <mergeCell ref="B205:C205"/>
    <mergeCell ref="D205:G205"/>
    <mergeCell ref="B206:D206"/>
    <mergeCell ref="E206:G206"/>
    <mergeCell ref="H206:J206"/>
    <mergeCell ref="K206:M206"/>
    <mergeCell ref="B202:D202"/>
    <mergeCell ref="E202:G202"/>
    <mergeCell ref="H202:J202"/>
    <mergeCell ref="K202:M202"/>
    <mergeCell ref="A203:G203"/>
    <mergeCell ref="H203:M203"/>
    <mergeCell ref="B200:C200"/>
    <mergeCell ref="E200:F200"/>
    <mergeCell ref="H200:I200"/>
    <mergeCell ref="K200:L200"/>
    <mergeCell ref="B201:C201"/>
    <mergeCell ref="E201:F201"/>
    <mergeCell ref="H201:I201"/>
    <mergeCell ref="K201:L201"/>
    <mergeCell ref="B198:C198"/>
    <mergeCell ref="E198:F198"/>
    <mergeCell ref="H198:I198"/>
    <mergeCell ref="K198:L198"/>
    <mergeCell ref="B199:C199"/>
    <mergeCell ref="E199:F199"/>
    <mergeCell ref="H199:I199"/>
    <mergeCell ref="K199:L199"/>
    <mergeCell ref="B196:C196"/>
    <mergeCell ref="E196:F196"/>
    <mergeCell ref="H196:I196"/>
    <mergeCell ref="K196:L196"/>
    <mergeCell ref="B197:C197"/>
    <mergeCell ref="E197:F197"/>
    <mergeCell ref="H197:I197"/>
    <mergeCell ref="K197:L197"/>
    <mergeCell ref="B194:C194"/>
    <mergeCell ref="E194:F194"/>
    <mergeCell ref="H194:I194"/>
    <mergeCell ref="K194:L194"/>
    <mergeCell ref="B195:C195"/>
    <mergeCell ref="E195:F195"/>
    <mergeCell ref="H195:I195"/>
    <mergeCell ref="K195:L195"/>
    <mergeCell ref="B192:C192"/>
    <mergeCell ref="E192:F192"/>
    <mergeCell ref="H192:I192"/>
    <mergeCell ref="K192:L192"/>
    <mergeCell ref="B193:C193"/>
    <mergeCell ref="E193:F193"/>
    <mergeCell ref="H193:I193"/>
    <mergeCell ref="K193:L193"/>
    <mergeCell ref="B190:C190"/>
    <mergeCell ref="E190:F190"/>
    <mergeCell ref="H190:I190"/>
    <mergeCell ref="K190:L190"/>
    <mergeCell ref="B191:C191"/>
    <mergeCell ref="E191:F191"/>
    <mergeCell ref="H191:I191"/>
    <mergeCell ref="K191:L191"/>
    <mergeCell ref="B188:D188"/>
    <mergeCell ref="E188:G188"/>
    <mergeCell ref="H188:J188"/>
    <mergeCell ref="K188:M188"/>
    <mergeCell ref="B189:D189"/>
    <mergeCell ref="E189:G189"/>
    <mergeCell ref="H189:J189"/>
    <mergeCell ref="K189:M189"/>
    <mergeCell ref="B186:C186"/>
    <mergeCell ref="D186:G186"/>
    <mergeCell ref="B187:D187"/>
    <mergeCell ref="E187:G187"/>
    <mergeCell ref="H187:J187"/>
    <mergeCell ref="K187:M187"/>
    <mergeCell ref="B184:D184"/>
    <mergeCell ref="E184:G184"/>
    <mergeCell ref="H184:J184"/>
    <mergeCell ref="K184:M184"/>
    <mergeCell ref="A185:G185"/>
    <mergeCell ref="H185:M185"/>
    <mergeCell ref="B182:C182"/>
    <mergeCell ref="E182:F182"/>
    <mergeCell ref="H182:I182"/>
    <mergeCell ref="K182:L182"/>
    <mergeCell ref="B183:C183"/>
    <mergeCell ref="E183:F183"/>
    <mergeCell ref="H183:I183"/>
    <mergeCell ref="K183:L183"/>
    <mergeCell ref="B180:C180"/>
    <mergeCell ref="E180:F180"/>
    <mergeCell ref="H180:I180"/>
    <mergeCell ref="K180:L180"/>
    <mergeCell ref="B181:C181"/>
    <mergeCell ref="E181:F181"/>
    <mergeCell ref="H181:I181"/>
    <mergeCell ref="K181:L181"/>
    <mergeCell ref="B178:C178"/>
    <mergeCell ref="E178:F178"/>
    <mergeCell ref="H178:I178"/>
    <mergeCell ref="K178:L178"/>
    <mergeCell ref="B179:C179"/>
    <mergeCell ref="E179:F179"/>
    <mergeCell ref="H179:I179"/>
    <mergeCell ref="K179:L179"/>
    <mergeCell ref="B176:C176"/>
    <mergeCell ref="E176:F176"/>
    <mergeCell ref="H176:I176"/>
    <mergeCell ref="K176:L176"/>
    <mergeCell ref="B177:C177"/>
    <mergeCell ref="E177:F177"/>
    <mergeCell ref="H177:I177"/>
    <mergeCell ref="K177:L177"/>
    <mergeCell ref="B174:C174"/>
    <mergeCell ref="E174:F174"/>
    <mergeCell ref="H174:I174"/>
    <mergeCell ref="K174:L174"/>
    <mergeCell ref="B175:C175"/>
    <mergeCell ref="E175:F175"/>
    <mergeCell ref="H175:I175"/>
    <mergeCell ref="K175:L175"/>
    <mergeCell ref="B172:C172"/>
    <mergeCell ref="E172:F172"/>
    <mergeCell ref="H172:I172"/>
    <mergeCell ref="K172:L172"/>
    <mergeCell ref="B173:C173"/>
    <mergeCell ref="E173:F173"/>
    <mergeCell ref="H173:I173"/>
    <mergeCell ref="K173:L173"/>
    <mergeCell ref="B170:D170"/>
    <mergeCell ref="E170:G170"/>
    <mergeCell ref="H170:J170"/>
    <mergeCell ref="K170:M170"/>
    <mergeCell ref="B171:D171"/>
    <mergeCell ref="E171:G171"/>
    <mergeCell ref="H171:J171"/>
    <mergeCell ref="K171:M171"/>
    <mergeCell ref="B168:C168"/>
    <mergeCell ref="D168:G168"/>
    <mergeCell ref="B169:D169"/>
    <mergeCell ref="E169:G169"/>
    <mergeCell ref="H169:J169"/>
    <mergeCell ref="K169:M169"/>
    <mergeCell ref="B165:D165"/>
    <mergeCell ref="E165:G165"/>
    <mergeCell ref="H165:J165"/>
    <mergeCell ref="K165:M165"/>
    <mergeCell ref="A166:G166"/>
    <mergeCell ref="H166:M166"/>
    <mergeCell ref="B163:C163"/>
    <mergeCell ref="E163:F163"/>
    <mergeCell ref="H163:I163"/>
    <mergeCell ref="K163:L163"/>
    <mergeCell ref="B164:C164"/>
    <mergeCell ref="E164:F164"/>
    <mergeCell ref="H164:I164"/>
    <mergeCell ref="K164:L164"/>
    <mergeCell ref="B161:C161"/>
    <mergeCell ref="E161:F161"/>
    <mergeCell ref="H161:I161"/>
    <mergeCell ref="K161:L161"/>
    <mergeCell ref="B162:C162"/>
    <mergeCell ref="E162:F162"/>
    <mergeCell ref="H162:I162"/>
    <mergeCell ref="K162:L162"/>
    <mergeCell ref="B159:C159"/>
    <mergeCell ref="E159:F159"/>
    <mergeCell ref="H159:I159"/>
    <mergeCell ref="K159:L159"/>
    <mergeCell ref="B160:C160"/>
    <mergeCell ref="E160:F160"/>
    <mergeCell ref="H160:I160"/>
    <mergeCell ref="K160:L160"/>
    <mergeCell ref="B157:C157"/>
    <mergeCell ref="E157:F157"/>
    <mergeCell ref="H157:I157"/>
    <mergeCell ref="K157:L157"/>
    <mergeCell ref="B158:C158"/>
    <mergeCell ref="E158:F158"/>
    <mergeCell ref="H158:I158"/>
    <mergeCell ref="K158:L158"/>
    <mergeCell ref="B155:C155"/>
    <mergeCell ref="E155:F155"/>
    <mergeCell ref="H155:I155"/>
    <mergeCell ref="K155:L155"/>
    <mergeCell ref="B156:C156"/>
    <mergeCell ref="E156:F156"/>
    <mergeCell ref="H156:I156"/>
    <mergeCell ref="K156:L156"/>
    <mergeCell ref="B153:C153"/>
    <mergeCell ref="E153:F153"/>
    <mergeCell ref="H153:I153"/>
    <mergeCell ref="K153:L153"/>
    <mergeCell ref="B154:C154"/>
    <mergeCell ref="E154:F154"/>
    <mergeCell ref="H154:I154"/>
    <mergeCell ref="K154:L154"/>
    <mergeCell ref="B151:D151"/>
    <mergeCell ref="E151:G151"/>
    <mergeCell ref="H151:J151"/>
    <mergeCell ref="K151:M151"/>
    <mergeCell ref="B152:D152"/>
    <mergeCell ref="E152:G152"/>
    <mergeCell ref="H152:J152"/>
    <mergeCell ref="K152:M152"/>
    <mergeCell ref="B149:C149"/>
    <mergeCell ref="D149:G149"/>
    <mergeCell ref="B150:D150"/>
    <mergeCell ref="E150:G150"/>
    <mergeCell ref="H150:J150"/>
    <mergeCell ref="K150:M150"/>
    <mergeCell ref="B147:D147"/>
    <mergeCell ref="E147:G147"/>
    <mergeCell ref="H147:J147"/>
    <mergeCell ref="K147:M147"/>
    <mergeCell ref="A148:G148"/>
    <mergeCell ref="H148:M148"/>
    <mergeCell ref="B145:C145"/>
    <mergeCell ref="E145:F145"/>
    <mergeCell ref="H145:I145"/>
    <mergeCell ref="K145:L145"/>
    <mergeCell ref="B146:C146"/>
    <mergeCell ref="E146:F146"/>
    <mergeCell ref="H146:I146"/>
    <mergeCell ref="K146:L146"/>
    <mergeCell ref="B143:C143"/>
    <mergeCell ref="E143:F143"/>
    <mergeCell ref="H143:I143"/>
    <mergeCell ref="K143:L143"/>
    <mergeCell ref="B144:C144"/>
    <mergeCell ref="E144:F144"/>
    <mergeCell ref="H144:I144"/>
    <mergeCell ref="K144:L144"/>
    <mergeCell ref="B141:C141"/>
    <mergeCell ref="E141:F141"/>
    <mergeCell ref="H141:I141"/>
    <mergeCell ref="K141:L141"/>
    <mergeCell ref="B142:C142"/>
    <mergeCell ref="E142:F142"/>
    <mergeCell ref="H142:I142"/>
    <mergeCell ref="K142:L142"/>
    <mergeCell ref="B139:C139"/>
    <mergeCell ref="E139:F139"/>
    <mergeCell ref="H139:I139"/>
    <mergeCell ref="K139:L139"/>
    <mergeCell ref="B140:C140"/>
    <mergeCell ref="E140:F140"/>
    <mergeCell ref="H140:I140"/>
    <mergeCell ref="K140:L140"/>
    <mergeCell ref="B137:C137"/>
    <mergeCell ref="E137:F137"/>
    <mergeCell ref="H137:I137"/>
    <mergeCell ref="K137:L137"/>
    <mergeCell ref="B138:C138"/>
    <mergeCell ref="E138:F138"/>
    <mergeCell ref="H138:I138"/>
    <mergeCell ref="K138:L138"/>
    <mergeCell ref="B135:C135"/>
    <mergeCell ref="E135:F135"/>
    <mergeCell ref="H135:I135"/>
    <mergeCell ref="K135:L135"/>
    <mergeCell ref="B136:C136"/>
    <mergeCell ref="E136:F136"/>
    <mergeCell ref="H136:I136"/>
    <mergeCell ref="K136:L136"/>
    <mergeCell ref="B133:D133"/>
    <mergeCell ref="E133:G133"/>
    <mergeCell ref="H133:J133"/>
    <mergeCell ref="K133:M133"/>
    <mergeCell ref="B134:D134"/>
    <mergeCell ref="E134:G134"/>
    <mergeCell ref="H134:J134"/>
    <mergeCell ref="K134:M134"/>
    <mergeCell ref="B131:C131"/>
    <mergeCell ref="D131:G131"/>
    <mergeCell ref="B132:D132"/>
    <mergeCell ref="E132:G132"/>
    <mergeCell ref="H132:J132"/>
    <mergeCell ref="K132:M132"/>
    <mergeCell ref="B128:D128"/>
    <mergeCell ref="E128:G128"/>
    <mergeCell ref="H128:J128"/>
    <mergeCell ref="K128:M128"/>
    <mergeCell ref="A129:G129"/>
    <mergeCell ref="H129:M129"/>
    <mergeCell ref="B126:C126"/>
    <mergeCell ref="E126:F126"/>
    <mergeCell ref="H126:I126"/>
    <mergeCell ref="K126:L126"/>
    <mergeCell ref="B127:C127"/>
    <mergeCell ref="E127:F127"/>
    <mergeCell ref="H127:I127"/>
    <mergeCell ref="K127:L127"/>
    <mergeCell ref="B124:C124"/>
    <mergeCell ref="E124:F124"/>
    <mergeCell ref="H124:I124"/>
    <mergeCell ref="K124:L124"/>
    <mergeCell ref="B125:C125"/>
    <mergeCell ref="E125:F125"/>
    <mergeCell ref="H125:I125"/>
    <mergeCell ref="K125:L125"/>
    <mergeCell ref="B122:C122"/>
    <mergeCell ref="E122:F122"/>
    <mergeCell ref="H122:I122"/>
    <mergeCell ref="K122:L122"/>
    <mergeCell ref="B123:C123"/>
    <mergeCell ref="E123:F123"/>
    <mergeCell ref="H123:I123"/>
    <mergeCell ref="K123:L123"/>
    <mergeCell ref="B120:C120"/>
    <mergeCell ref="E120:F120"/>
    <mergeCell ref="H120:I120"/>
    <mergeCell ref="K120:L120"/>
    <mergeCell ref="B121:C121"/>
    <mergeCell ref="E121:F121"/>
    <mergeCell ref="H121:I121"/>
    <mergeCell ref="K121:L121"/>
    <mergeCell ref="B118:C118"/>
    <mergeCell ref="E118:F118"/>
    <mergeCell ref="H118:I118"/>
    <mergeCell ref="K118:L118"/>
    <mergeCell ref="B119:C119"/>
    <mergeCell ref="E119:F119"/>
    <mergeCell ref="H119:I119"/>
    <mergeCell ref="K119:L119"/>
    <mergeCell ref="B116:C116"/>
    <mergeCell ref="E116:F116"/>
    <mergeCell ref="H116:I116"/>
    <mergeCell ref="K116:L116"/>
    <mergeCell ref="B117:C117"/>
    <mergeCell ref="E117:F117"/>
    <mergeCell ref="H117:I117"/>
    <mergeCell ref="K117:L117"/>
    <mergeCell ref="B114:D114"/>
    <mergeCell ref="E114:G114"/>
    <mergeCell ref="H114:J114"/>
    <mergeCell ref="K114:M114"/>
    <mergeCell ref="B115:D115"/>
    <mergeCell ref="E115:G115"/>
    <mergeCell ref="H115:J115"/>
    <mergeCell ref="K115:M115"/>
    <mergeCell ref="B112:C112"/>
    <mergeCell ref="D112:G112"/>
    <mergeCell ref="B113:D113"/>
    <mergeCell ref="E113:G113"/>
    <mergeCell ref="H113:J113"/>
    <mergeCell ref="K113:M113"/>
    <mergeCell ref="B110:D110"/>
    <mergeCell ref="E110:G110"/>
    <mergeCell ref="H110:J110"/>
    <mergeCell ref="K110:M110"/>
    <mergeCell ref="A111:G111"/>
    <mergeCell ref="H111:M111"/>
    <mergeCell ref="B108:C108"/>
    <mergeCell ref="E108:F108"/>
    <mergeCell ref="H108:I108"/>
    <mergeCell ref="K108:L108"/>
    <mergeCell ref="B109:C109"/>
    <mergeCell ref="E109:F109"/>
    <mergeCell ref="H109:I109"/>
    <mergeCell ref="K109:L109"/>
    <mergeCell ref="B106:C106"/>
    <mergeCell ref="E106:F106"/>
    <mergeCell ref="H106:I106"/>
    <mergeCell ref="K106:L106"/>
    <mergeCell ref="B107:C107"/>
    <mergeCell ref="E107:F107"/>
    <mergeCell ref="H107:I107"/>
    <mergeCell ref="K107:L107"/>
    <mergeCell ref="B104:C104"/>
    <mergeCell ref="E104:F104"/>
    <mergeCell ref="H104:I104"/>
    <mergeCell ref="K104:L104"/>
    <mergeCell ref="B105:C105"/>
    <mergeCell ref="E105:F105"/>
    <mergeCell ref="H105:I105"/>
    <mergeCell ref="K105:L105"/>
    <mergeCell ref="B102:C102"/>
    <mergeCell ref="E102:F102"/>
    <mergeCell ref="H102:I102"/>
    <mergeCell ref="K102:L102"/>
    <mergeCell ref="B103:C103"/>
    <mergeCell ref="E103:F103"/>
    <mergeCell ref="H103:I103"/>
    <mergeCell ref="K103:L103"/>
    <mergeCell ref="B100:C100"/>
    <mergeCell ref="E100:F100"/>
    <mergeCell ref="H100:I100"/>
    <mergeCell ref="K100:L100"/>
    <mergeCell ref="B101:C101"/>
    <mergeCell ref="E101:F101"/>
    <mergeCell ref="H101:I101"/>
    <mergeCell ref="K101:L101"/>
    <mergeCell ref="B98:C98"/>
    <mergeCell ref="E98:F98"/>
    <mergeCell ref="H98:I98"/>
    <mergeCell ref="K98:L98"/>
    <mergeCell ref="B99:C99"/>
    <mergeCell ref="E99:F99"/>
    <mergeCell ref="H99:I99"/>
    <mergeCell ref="K99:L99"/>
    <mergeCell ref="B96:D96"/>
    <mergeCell ref="E96:G96"/>
    <mergeCell ref="H96:J96"/>
    <mergeCell ref="K96:M96"/>
    <mergeCell ref="B97:D97"/>
    <mergeCell ref="E97:G97"/>
    <mergeCell ref="H97:J97"/>
    <mergeCell ref="K97:M97"/>
    <mergeCell ref="B94:C94"/>
    <mergeCell ref="D94:G94"/>
    <mergeCell ref="B95:D95"/>
    <mergeCell ref="E95:G95"/>
    <mergeCell ref="H95:J95"/>
    <mergeCell ref="K95:M95"/>
    <mergeCell ref="B91:D91"/>
    <mergeCell ref="E91:G91"/>
    <mergeCell ref="H91:J91"/>
    <mergeCell ref="K91:M91"/>
    <mergeCell ref="A92:G92"/>
    <mergeCell ref="H92:M92"/>
    <mergeCell ref="B89:C89"/>
    <mergeCell ref="E89:F89"/>
    <mergeCell ref="H89:I89"/>
    <mergeCell ref="K89:L89"/>
    <mergeCell ref="B90:C90"/>
    <mergeCell ref="E90:F90"/>
    <mergeCell ref="H90:I90"/>
    <mergeCell ref="K90:L90"/>
    <mergeCell ref="B87:C87"/>
    <mergeCell ref="E87:F87"/>
    <mergeCell ref="H87:I87"/>
    <mergeCell ref="K87:L87"/>
    <mergeCell ref="B88:C88"/>
    <mergeCell ref="E88:F88"/>
    <mergeCell ref="H88:I88"/>
    <mergeCell ref="K88:L88"/>
    <mergeCell ref="B85:C85"/>
    <mergeCell ref="E85:F85"/>
    <mergeCell ref="H85:I85"/>
    <mergeCell ref="K85:L85"/>
    <mergeCell ref="B86:C86"/>
    <mergeCell ref="E86:F86"/>
    <mergeCell ref="H86:I86"/>
    <mergeCell ref="K86:L86"/>
    <mergeCell ref="B83:C83"/>
    <mergeCell ref="E83:F83"/>
    <mergeCell ref="H83:I83"/>
    <mergeCell ref="K83:L83"/>
    <mergeCell ref="B84:C84"/>
    <mergeCell ref="E84:F84"/>
    <mergeCell ref="H84:I84"/>
    <mergeCell ref="K84:L84"/>
    <mergeCell ref="B81:C81"/>
    <mergeCell ref="E81:F81"/>
    <mergeCell ref="H81:I81"/>
    <mergeCell ref="K81:L81"/>
    <mergeCell ref="B82:C82"/>
    <mergeCell ref="E82:F82"/>
    <mergeCell ref="H82:I82"/>
    <mergeCell ref="K82:L82"/>
    <mergeCell ref="B79:C79"/>
    <mergeCell ref="E79:F79"/>
    <mergeCell ref="H79:I79"/>
    <mergeCell ref="K79:L79"/>
    <mergeCell ref="B80:C80"/>
    <mergeCell ref="E80:F80"/>
    <mergeCell ref="H80:I80"/>
    <mergeCell ref="K80:L80"/>
    <mergeCell ref="B77:D77"/>
    <mergeCell ref="E77:G77"/>
    <mergeCell ref="H77:J77"/>
    <mergeCell ref="K77:M77"/>
    <mergeCell ref="B78:D78"/>
    <mergeCell ref="E78:G78"/>
    <mergeCell ref="H78:J78"/>
    <mergeCell ref="K78:M78"/>
    <mergeCell ref="B75:C75"/>
    <mergeCell ref="D75:G75"/>
    <mergeCell ref="B76:D76"/>
    <mergeCell ref="E76:G76"/>
    <mergeCell ref="H76:J76"/>
    <mergeCell ref="K76:M76"/>
    <mergeCell ref="B73:D73"/>
    <mergeCell ref="E73:G73"/>
    <mergeCell ref="H73:J73"/>
    <mergeCell ref="K73:M73"/>
    <mergeCell ref="A74:G74"/>
    <mergeCell ref="H74:M74"/>
    <mergeCell ref="B71:C71"/>
    <mergeCell ref="E71:F71"/>
    <mergeCell ref="H71:I71"/>
    <mergeCell ref="K71:L71"/>
    <mergeCell ref="B72:C72"/>
    <mergeCell ref="E72:F72"/>
    <mergeCell ref="H72:I72"/>
    <mergeCell ref="K72:L72"/>
    <mergeCell ref="B69:C69"/>
    <mergeCell ref="E69:F69"/>
    <mergeCell ref="H69:I69"/>
    <mergeCell ref="K69:L69"/>
    <mergeCell ref="B70:C70"/>
    <mergeCell ref="E70:F70"/>
    <mergeCell ref="H70:I70"/>
    <mergeCell ref="K70:L70"/>
    <mergeCell ref="B67:C67"/>
    <mergeCell ref="E67:F67"/>
    <mergeCell ref="H67:I67"/>
    <mergeCell ref="K67:L67"/>
    <mergeCell ref="B68:C68"/>
    <mergeCell ref="E68:F68"/>
    <mergeCell ref="H68:I68"/>
    <mergeCell ref="K68:L68"/>
    <mergeCell ref="B65:C65"/>
    <mergeCell ref="E65:F65"/>
    <mergeCell ref="H65:I65"/>
    <mergeCell ref="K65:L65"/>
    <mergeCell ref="B66:C66"/>
    <mergeCell ref="E66:F66"/>
    <mergeCell ref="H66:I66"/>
    <mergeCell ref="K66:L66"/>
    <mergeCell ref="B63:C63"/>
    <mergeCell ref="E63:F63"/>
    <mergeCell ref="H63:I63"/>
    <mergeCell ref="K63:L63"/>
    <mergeCell ref="B64:C64"/>
    <mergeCell ref="E64:F64"/>
    <mergeCell ref="H64:I64"/>
    <mergeCell ref="K64:L64"/>
    <mergeCell ref="B61:C61"/>
    <mergeCell ref="E61:F61"/>
    <mergeCell ref="H61:I61"/>
    <mergeCell ref="K61:L61"/>
    <mergeCell ref="B62:C62"/>
    <mergeCell ref="E62:F62"/>
    <mergeCell ref="H62:I62"/>
    <mergeCell ref="K62:L62"/>
    <mergeCell ref="B59:D59"/>
    <mergeCell ref="E59:G59"/>
    <mergeCell ref="H59:J59"/>
    <mergeCell ref="K59:M59"/>
    <mergeCell ref="B60:D60"/>
    <mergeCell ref="E60:G60"/>
    <mergeCell ref="H60:J60"/>
    <mergeCell ref="K60:M60"/>
    <mergeCell ref="B57:C57"/>
    <mergeCell ref="D57:G57"/>
    <mergeCell ref="B58:D58"/>
    <mergeCell ref="E58:G58"/>
    <mergeCell ref="H58:J58"/>
    <mergeCell ref="K58:M58"/>
    <mergeCell ref="B54:D54"/>
    <mergeCell ref="E54:G54"/>
    <mergeCell ref="H54:J54"/>
    <mergeCell ref="K54:M54"/>
    <mergeCell ref="A55:G55"/>
    <mergeCell ref="H55:M55"/>
    <mergeCell ref="B52:C52"/>
    <mergeCell ref="E52:F52"/>
    <mergeCell ref="H52:I52"/>
    <mergeCell ref="K52:L52"/>
    <mergeCell ref="B53:C53"/>
    <mergeCell ref="E53:F53"/>
    <mergeCell ref="H53:I53"/>
    <mergeCell ref="K53:L53"/>
    <mergeCell ref="B50:C50"/>
    <mergeCell ref="E50:F50"/>
    <mergeCell ref="H50:I50"/>
    <mergeCell ref="K50:L50"/>
    <mergeCell ref="B51:C51"/>
    <mergeCell ref="E51:F51"/>
    <mergeCell ref="H51:I51"/>
    <mergeCell ref="K51:L51"/>
    <mergeCell ref="B48:C48"/>
    <mergeCell ref="E48:F48"/>
    <mergeCell ref="H48:I48"/>
    <mergeCell ref="K48:L48"/>
    <mergeCell ref="B49:C49"/>
    <mergeCell ref="E49:F49"/>
    <mergeCell ref="H49:I49"/>
    <mergeCell ref="K49:L49"/>
    <mergeCell ref="B46:C46"/>
    <mergeCell ref="E46:F46"/>
    <mergeCell ref="H46:I46"/>
    <mergeCell ref="K46:L46"/>
    <mergeCell ref="B47:C47"/>
    <mergeCell ref="E47:F47"/>
    <mergeCell ref="H47:I47"/>
    <mergeCell ref="K47:L47"/>
    <mergeCell ref="B44:C44"/>
    <mergeCell ref="E44:F44"/>
    <mergeCell ref="H44:I44"/>
    <mergeCell ref="K44:L44"/>
    <mergeCell ref="B45:C45"/>
    <mergeCell ref="E45:F45"/>
    <mergeCell ref="H45:I45"/>
    <mergeCell ref="K45:L45"/>
    <mergeCell ref="B42:C42"/>
    <mergeCell ref="E42:F42"/>
    <mergeCell ref="H42:I42"/>
    <mergeCell ref="K42:L42"/>
    <mergeCell ref="B43:C43"/>
    <mergeCell ref="E43:F43"/>
    <mergeCell ref="H43:I43"/>
    <mergeCell ref="K43:L43"/>
    <mergeCell ref="B40:D40"/>
    <mergeCell ref="E40:G40"/>
    <mergeCell ref="H40:J40"/>
    <mergeCell ref="K40:M40"/>
    <mergeCell ref="B41:D41"/>
    <mergeCell ref="E41:G41"/>
    <mergeCell ref="H41:J41"/>
    <mergeCell ref="K41:M41"/>
    <mergeCell ref="B38:C38"/>
    <mergeCell ref="D38:G38"/>
    <mergeCell ref="B39:D39"/>
    <mergeCell ref="E39:G39"/>
    <mergeCell ref="H39:J39"/>
    <mergeCell ref="K39:M39"/>
    <mergeCell ref="B36:D36"/>
    <mergeCell ref="E36:G36"/>
    <mergeCell ref="H36:J36"/>
    <mergeCell ref="K36:M36"/>
    <mergeCell ref="A37:G37"/>
    <mergeCell ref="H37:M37"/>
    <mergeCell ref="B34:C34"/>
    <mergeCell ref="E34:F34"/>
    <mergeCell ref="H34:I34"/>
    <mergeCell ref="K34:L34"/>
    <mergeCell ref="B35:C35"/>
    <mergeCell ref="E35:F35"/>
    <mergeCell ref="H35:I35"/>
    <mergeCell ref="K35:L35"/>
    <mergeCell ref="B32:C32"/>
    <mergeCell ref="E32:F32"/>
    <mergeCell ref="H32:I32"/>
    <mergeCell ref="K32:L32"/>
    <mergeCell ref="B33:C33"/>
    <mergeCell ref="E33:F33"/>
    <mergeCell ref="H33:I33"/>
    <mergeCell ref="K33:L33"/>
    <mergeCell ref="B30:C30"/>
    <mergeCell ref="E30:F30"/>
    <mergeCell ref="H30:I30"/>
    <mergeCell ref="K30:L30"/>
    <mergeCell ref="B31:C31"/>
    <mergeCell ref="E31:F31"/>
    <mergeCell ref="H31:I31"/>
    <mergeCell ref="K31:L31"/>
    <mergeCell ref="B28:C28"/>
    <mergeCell ref="E28:F28"/>
    <mergeCell ref="H28:I28"/>
    <mergeCell ref="K28:L28"/>
    <mergeCell ref="B29:C29"/>
    <mergeCell ref="E29:F29"/>
    <mergeCell ref="H29:I29"/>
    <mergeCell ref="K29:L29"/>
    <mergeCell ref="B26:C26"/>
    <mergeCell ref="E26:F26"/>
    <mergeCell ref="H26:I26"/>
    <mergeCell ref="K26:L26"/>
    <mergeCell ref="B27:C27"/>
    <mergeCell ref="E27:F27"/>
    <mergeCell ref="H27:I27"/>
    <mergeCell ref="K27:L27"/>
    <mergeCell ref="B24:C24"/>
    <mergeCell ref="E24:F24"/>
    <mergeCell ref="H24:I24"/>
    <mergeCell ref="K24:L24"/>
    <mergeCell ref="B25:C25"/>
    <mergeCell ref="E25:F25"/>
    <mergeCell ref="H25:I25"/>
    <mergeCell ref="K25:L25"/>
    <mergeCell ref="B22:D22"/>
    <mergeCell ref="E22:G22"/>
    <mergeCell ref="H22:J22"/>
    <mergeCell ref="K22:M22"/>
    <mergeCell ref="B23:D23"/>
    <mergeCell ref="E23:G23"/>
    <mergeCell ref="H23:J23"/>
    <mergeCell ref="K23:M23"/>
    <mergeCell ref="B20:C20"/>
    <mergeCell ref="D20:G20"/>
    <mergeCell ref="B21:D21"/>
    <mergeCell ref="E21:G21"/>
    <mergeCell ref="H21:J21"/>
    <mergeCell ref="K21:M21"/>
    <mergeCell ref="B17:D17"/>
    <mergeCell ref="E17:G17"/>
    <mergeCell ref="H17:J17"/>
    <mergeCell ref="K17:M17"/>
    <mergeCell ref="A18:G18"/>
    <mergeCell ref="H18:M18"/>
    <mergeCell ref="B15:C15"/>
    <mergeCell ref="E15:F15"/>
    <mergeCell ref="H15:I15"/>
    <mergeCell ref="K15:L15"/>
    <mergeCell ref="B16:C16"/>
    <mergeCell ref="E16:F16"/>
    <mergeCell ref="H16:I16"/>
    <mergeCell ref="K16:L16"/>
    <mergeCell ref="B13:C13"/>
    <mergeCell ref="E13:F13"/>
    <mergeCell ref="H13:I13"/>
    <mergeCell ref="K13:L13"/>
    <mergeCell ref="B14:C14"/>
    <mergeCell ref="E14:F14"/>
    <mergeCell ref="H14:I14"/>
    <mergeCell ref="K14:L14"/>
    <mergeCell ref="B11:C11"/>
    <mergeCell ref="E11:F11"/>
    <mergeCell ref="H11:I11"/>
    <mergeCell ref="K11:L11"/>
    <mergeCell ref="B12:C12"/>
    <mergeCell ref="E12:F12"/>
    <mergeCell ref="H12:I12"/>
    <mergeCell ref="K12:L12"/>
    <mergeCell ref="B9:C9"/>
    <mergeCell ref="E9:F9"/>
    <mergeCell ref="H9:I9"/>
    <mergeCell ref="K9:L9"/>
    <mergeCell ref="B10:C10"/>
    <mergeCell ref="E10:F10"/>
    <mergeCell ref="H10:I10"/>
    <mergeCell ref="K10:L10"/>
    <mergeCell ref="B7:C7"/>
    <mergeCell ref="E7:F7"/>
    <mergeCell ref="H7:I7"/>
    <mergeCell ref="K7:L7"/>
    <mergeCell ref="B8:C8"/>
    <mergeCell ref="E8:F8"/>
    <mergeCell ref="H8:I8"/>
    <mergeCell ref="K8:L8"/>
    <mergeCell ref="B5:C5"/>
    <mergeCell ref="E5:F5"/>
    <mergeCell ref="H5:I5"/>
    <mergeCell ref="K5:L5"/>
    <mergeCell ref="B6:C6"/>
    <mergeCell ref="E6:F6"/>
    <mergeCell ref="H6:I6"/>
    <mergeCell ref="K6:L6"/>
    <mergeCell ref="B3:D3"/>
    <mergeCell ref="E3:G3"/>
    <mergeCell ref="H3:J3"/>
    <mergeCell ref="K3:M3"/>
    <mergeCell ref="B4:D4"/>
    <mergeCell ref="E4:G4"/>
    <mergeCell ref="H4:J4"/>
    <mergeCell ref="K4:M4"/>
    <mergeCell ref="B1:C1"/>
    <mergeCell ref="D1:G1"/>
    <mergeCell ref="B2:D2"/>
    <mergeCell ref="E2:G2"/>
    <mergeCell ref="H2:J2"/>
    <mergeCell ref="K2:M2"/>
  </mergeCells>
  <phoneticPr fontId="7" type="noConversion"/>
  <conditionalFormatting sqref="O1:O1048576">
    <cfRule type="duplicateValues" dxfId="0" priority="1"/>
  </conditionalFormatting>
  <pageMargins left="1.1811023622047245" right="0.39370078740157483" top="0.39370078740157483" bottom="0.19685039370078741" header="0" footer="0"/>
  <pageSetup paperSize="9" scale="67" orientation="portrait" r:id="rId1"/>
  <rowBreaks count="14" manualBreakCount="14">
    <brk id="37" max="16383" man="1"/>
    <brk id="74" max="16383" man="1"/>
    <brk id="111" max="16383" man="1"/>
    <brk id="148" max="16383" man="1"/>
    <brk id="185" max="16383" man="1"/>
    <brk id="222" max="16383" man="1"/>
    <brk id="259" max="16383" man="1"/>
    <brk id="296" max="16383" man="1"/>
    <brk id="333" max="16383" man="1"/>
    <brk id="370" max="16383" man="1"/>
    <brk id="407" max="16383" man="1"/>
    <brk id="444" max="12" man="1"/>
    <brk id="481" max="12" man="1"/>
    <brk id="518" max="12" man="1"/>
  </rowBreaks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7</vt:i4>
      </vt:variant>
      <vt:variant>
        <vt:lpstr>Navngivne områder</vt:lpstr>
      </vt:variant>
      <vt:variant>
        <vt:i4>1</vt:i4>
      </vt:variant>
    </vt:vector>
  </HeadingPairs>
  <TitlesOfParts>
    <vt:vector size="8" baseType="lpstr">
      <vt:lpstr>Mænd</vt:lpstr>
      <vt:lpstr>Kvinder</vt:lpstr>
      <vt:lpstr>Vejledning</vt:lpstr>
      <vt:lpstr>Navne blandet</vt:lpstr>
      <vt:lpstr>Resultat indv.</vt:lpstr>
      <vt:lpstr>HOLD</vt:lpstr>
      <vt:lpstr>Slagsedler</vt:lpstr>
      <vt:lpstr>Slagsedler!Udskriftsområde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BRUGER</dc:creator>
  <cp:lastModifiedBy>Mikkel Bock Bonnesen</cp:lastModifiedBy>
  <cp:lastPrinted>2017-12-02T22:43:50Z</cp:lastPrinted>
  <dcterms:created xsi:type="dcterms:W3CDTF">2017-05-03T09:54:27Z</dcterms:created>
  <dcterms:modified xsi:type="dcterms:W3CDTF">2020-06-12T10:08:29Z</dcterms:modified>
</cp:coreProperties>
</file>