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.DIFDOM01\Google Drev\Krolfstævne styreprogram\"/>
    </mc:Choice>
  </mc:AlternateContent>
  <xr:revisionPtr revIDLastSave="0" documentId="8_{D670C020-6880-441E-9872-6C9119893A63}" xr6:coauthVersionLast="31" xr6:coauthVersionMax="31" xr10:uidLastSave="{00000000-0000-0000-0000-000000000000}"/>
  <bookViews>
    <workbookView xWindow="0" yWindow="0" windowWidth="17370" windowHeight="7530" activeTab="1" xr2:uid="{00000000-000D-0000-FFFF-FFFF00000000}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79017"/>
</workbook>
</file>

<file path=xl/calcChain.xml><?xml version="1.0" encoding="utf-8"?>
<calcChain xmlns="http://schemas.openxmlformats.org/spreadsheetml/2006/main">
  <c r="H51" i="2" l="1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K13" i="2" l="1"/>
  <c r="K29" i="2"/>
  <c r="K45" i="2"/>
  <c r="K5" i="2"/>
  <c r="K17" i="2"/>
  <c r="K49" i="2"/>
  <c r="K7" i="2"/>
  <c r="K21" i="2"/>
  <c r="K9" i="2"/>
  <c r="K25" i="2"/>
  <c r="K41" i="2"/>
  <c r="K33" i="2"/>
  <c r="K37" i="2"/>
  <c r="N7" i="2"/>
  <c r="N13" i="2"/>
  <c r="N21" i="2"/>
  <c r="N29" i="2"/>
  <c r="N41" i="2"/>
  <c r="N49" i="2"/>
  <c r="L42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L22" i="2"/>
  <c r="M22" i="2"/>
  <c r="L6" i="2"/>
  <c r="L38" i="2"/>
  <c r="M6" i="2"/>
  <c r="M38" i="2"/>
  <c r="N5" i="2"/>
  <c r="N9" i="2"/>
  <c r="N17" i="2"/>
  <c r="N25" i="2"/>
  <c r="N33" i="2"/>
  <c r="N37" i="2"/>
  <c r="N45" i="2"/>
  <c r="L10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L26" i="2"/>
  <c r="M26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L18" i="2"/>
  <c r="L34" i="2"/>
  <c r="L50" i="2"/>
  <c r="M18" i="2"/>
  <c r="M34" i="2"/>
  <c r="M50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L14" i="2"/>
  <c r="L30" i="2"/>
  <c r="L46" i="2"/>
  <c r="M14" i="2"/>
  <c r="M30" i="2"/>
  <c r="M46" i="2"/>
  <c r="L5" i="2"/>
  <c r="L9" i="2"/>
  <c r="L13" i="2"/>
  <c r="L17" i="2"/>
  <c r="L21" i="2"/>
  <c r="L25" i="2"/>
  <c r="L29" i="2"/>
  <c r="L33" i="2"/>
  <c r="L37" i="2"/>
  <c r="L41" i="2"/>
  <c r="L45" i="2"/>
  <c r="L49" i="2"/>
  <c r="M5" i="2"/>
  <c r="M9" i="2"/>
  <c r="M13" i="2"/>
  <c r="M17" i="2"/>
  <c r="M21" i="2"/>
  <c r="M25" i="2"/>
  <c r="M29" i="2"/>
  <c r="M33" i="2"/>
  <c r="M37" i="2"/>
  <c r="M41" i="2"/>
  <c r="M45" i="2"/>
  <c r="M49" i="2"/>
  <c r="L4" i="2"/>
  <c r="L8" i="2"/>
  <c r="L12" i="2"/>
  <c r="L16" i="2"/>
  <c r="L20" i="2"/>
  <c r="L24" i="2"/>
  <c r="L28" i="2"/>
  <c r="L32" i="2"/>
  <c r="L36" i="2"/>
  <c r="L40" i="2"/>
  <c r="L44" i="2"/>
  <c r="L48" i="2"/>
  <c r="M4" i="2"/>
  <c r="M8" i="2"/>
  <c r="M12" i="2"/>
  <c r="M16" i="2"/>
  <c r="M20" i="2"/>
  <c r="M24" i="2"/>
  <c r="M28" i="2"/>
  <c r="M32" i="2"/>
  <c r="M36" i="2"/>
  <c r="M40" i="2"/>
  <c r="M44" i="2"/>
  <c r="M48" i="2"/>
  <c r="L7" i="2"/>
  <c r="L11" i="2"/>
  <c r="L15" i="2"/>
  <c r="L19" i="2"/>
  <c r="L23" i="2"/>
  <c r="L27" i="2"/>
  <c r="L31" i="2"/>
  <c r="L35" i="2"/>
  <c r="L39" i="2"/>
  <c r="L43" i="2"/>
  <c r="L47" i="2"/>
  <c r="L51" i="2"/>
  <c r="M7" i="2"/>
  <c r="M11" i="2"/>
  <c r="M15" i="2"/>
  <c r="M19" i="2"/>
  <c r="M23" i="2"/>
  <c r="M27" i="2"/>
  <c r="M31" i="2"/>
  <c r="M35" i="2"/>
  <c r="M39" i="2"/>
  <c r="M43" i="2"/>
  <c r="M47" i="2"/>
  <c r="M51" i="2"/>
  <c r="I46" i="2" l="1"/>
  <c r="I22" i="2"/>
  <c r="I14" i="2"/>
  <c r="I50" i="2"/>
  <c r="I18" i="2"/>
  <c r="I42" i="2"/>
  <c r="I34" i="2"/>
  <c r="I26" i="2"/>
  <c r="I10" i="2"/>
  <c r="I6" i="2"/>
  <c r="I30" i="2"/>
  <c r="I38" i="2"/>
  <c r="I4" i="2"/>
  <c r="I47" i="2"/>
  <c r="I31" i="2"/>
  <c r="I15" i="2"/>
  <c r="I48" i="2"/>
  <c r="I32" i="2"/>
  <c r="I16" i="2"/>
  <c r="I49" i="2"/>
  <c r="I33" i="2"/>
  <c r="I17" i="2"/>
  <c r="I51" i="2"/>
  <c r="I35" i="2"/>
  <c r="I19" i="2"/>
  <c r="I36" i="2"/>
  <c r="I20" i="2"/>
  <c r="I37" i="2"/>
  <c r="I21" i="2"/>
  <c r="I5" i="2"/>
  <c r="I39" i="2"/>
  <c r="I23" i="2"/>
  <c r="I7" i="2"/>
  <c r="I40" i="2"/>
  <c r="I24" i="2"/>
  <c r="I8" i="2"/>
  <c r="I41" i="2"/>
  <c r="I25" i="2"/>
  <c r="I9" i="2"/>
  <c r="I43" i="2"/>
  <c r="I27" i="2"/>
  <c r="I11" i="2"/>
  <c r="I44" i="2"/>
  <c r="I28" i="2"/>
  <c r="I12" i="2"/>
  <c r="I45" i="2"/>
  <c r="I29" i="2"/>
  <c r="I13" i="2"/>
  <c r="A4" i="2" l="1"/>
  <c r="A5" i="2"/>
  <c r="A6" i="2"/>
  <c r="A7" i="2"/>
  <c r="A8" i="2"/>
  <c r="A9" i="2"/>
  <c r="A10" i="2"/>
  <c r="A11" i="2"/>
  <c r="A12" i="2"/>
  <c r="A13" i="2"/>
  <c r="L205" i="3" l="1"/>
  <c r="L186" i="3"/>
  <c r="L168" i="3"/>
  <c r="L149" i="3"/>
  <c r="L131" i="3"/>
  <c r="L112" i="3"/>
  <c r="L94" i="3"/>
  <c r="L75" i="3"/>
  <c r="L57" i="3"/>
  <c r="L38" i="3"/>
  <c r="L20" i="3"/>
  <c r="L1" i="3"/>
  <c r="I38" i="3" l="1"/>
  <c r="B3" i="7"/>
  <c r="B1" i="7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A42" i="2"/>
  <c r="C41" i="2"/>
  <c r="B41" i="2"/>
  <c r="A41" i="2"/>
  <c r="C40" i="2"/>
  <c r="B40" i="2"/>
  <c r="A40" i="2"/>
  <c r="C39" i="2"/>
  <c r="B39" i="2"/>
  <c r="A39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B1" i="2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205" i="3"/>
  <c r="D186" i="3"/>
  <c r="D168" i="3"/>
  <c r="D149" i="3"/>
  <c r="D131" i="3"/>
  <c r="D112" i="3"/>
  <c r="D94" i="3"/>
  <c r="D75" i="3"/>
  <c r="D57" i="3"/>
  <c r="D38" i="3"/>
  <c r="D20" i="3"/>
  <c r="D1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<sst xmlns="http://schemas.openxmlformats.org/spreadsheetml/2006/main" count="311" uniqueCount="43">
  <si>
    <t>Klub</t>
  </si>
  <si>
    <t>Kugle Farve:</t>
  </si>
  <si>
    <t>Bane</t>
  </si>
  <si>
    <t>Startsted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</si>
  <si>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</si>
  <si>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</si>
  <si>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</si>
  <si>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</si>
  <si>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</si>
  <si>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</si>
  <si>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</si>
  <si>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</si>
  <si>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</si>
  <si>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</si>
  <si>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</si>
  <si>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</si>
  <si>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</si>
  <si>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</si>
  <si>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</si>
  <si>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</si>
  <si>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</si>
  <si>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</si>
  <si>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</si>
  <si>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</si>
  <si>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</si>
  <si>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</si>
  <si>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</si>
  <si>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</si>
  <si>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Finder placering
0 - 212</t>
  </si>
  <si>
    <t>B1 - B2 - B3</t>
  </si>
  <si>
    <t>1.2.3.</t>
  </si>
  <si>
    <t>2.3.1.</t>
  </si>
  <si>
    <t>3.1.2.</t>
  </si>
  <si>
    <t>fra hul 3</t>
  </si>
  <si>
    <t>Her rettes bane og startsted hvis der ikke er 48 spiller og der skal startes ved f.eks. hvert 3. hul</t>
  </si>
  <si>
    <t>fra hul 6</t>
  </si>
  <si>
    <t>fra hul 9</t>
  </si>
  <si>
    <t>Krolfvennerne</t>
  </si>
  <si>
    <t>Hans</t>
  </si>
  <si>
    <t xml:space="preserve">Grethe </t>
  </si>
  <si>
    <t>dato</t>
  </si>
  <si>
    <t>sted</t>
  </si>
  <si>
    <t>Brønderslev Kommune Mesterskab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</si>
</sst>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5" fillId="0" borderId="2" xfId="0" applyFont="1" applyBorder="1"/>
    <xf numFmtId="0" fontId="6" fillId="0" borderId="0" xfId="0" applyFont="1"/>
    <xf numFmtId="0" fontId="0" fillId="0" borderId="7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/>
    </xf>
    <xf numFmtId="49" fontId="11" fillId="0" borderId="14" xfId="0" applyNumberFormat="1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9" fontId="0" fillId="0" borderId="14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49" fontId="0" fillId="0" borderId="16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4" xfId="0" applyNumberForma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2" xfId="0" applyBorder="1" applyAlignment="1">
      <alignment vertical="center"/>
    </xf>
    <xf numFmtId="49" fontId="0" fillId="0" borderId="23" xfId="0" applyNumberFormat="1" applyBorder="1" applyProtection="1">
      <protection locked="0"/>
    </xf>
    <xf numFmtId="49" fontId="0" fillId="0" borderId="27" xfId="0" applyNumberFormat="1" applyBorder="1" applyProtection="1">
      <protection locked="0"/>
    </xf>
    <xf numFmtId="0" fontId="18" fillId="0" borderId="10" xfId="0" applyFont="1" applyBorder="1" applyAlignment="1">
      <alignment horizontal="left"/>
    </xf>
    <xf numFmtId="49" fontId="18" fillId="0" borderId="16" xfId="0" applyNumberFormat="1" applyFont="1" applyBorder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2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opLeftCell="A13" workbookViewId="0">
      <selection activeCell="B2" sqref="B2"/>
    </sheetView>
  </sheetViews>
  <sheetFormatPr defaultRowHeight="15" x14ac:dyDescent="0.25"/>
  <cols>
    <col min="1" max="1" width="18.28515625" customWidth="1"/>
    <col min="2" max="2" width="36.5703125" style="69" customWidth="1"/>
  </cols>
  <sheetData>
    <row r="1" spans="1:6" ht="39.950000000000003" customHeight="1" x14ac:dyDescent="0.25">
      <c r="B1" s="68" t="s">
        <v>42</v>
      </c>
    </row>
    <row r="2" spans="1:6" x14ac:dyDescent="0.25">
      <c r="A2" t="s">
        <v>10</v>
      </c>
      <c r="B2" s="5" t="s">
        <v>40</v>
      </c>
    </row>
    <row r="3" spans="1:6" x14ac:dyDescent="0.25">
      <c r="A3" t="s">
        <v>9</v>
      </c>
      <c r="B3" s="69" t="s">
        <v>41</v>
      </c>
    </row>
    <row r="6" spans="1:6" s="2" customFormat="1" ht="35.25" customHeight="1" x14ac:dyDescent="0.25">
      <c r="A6" s="76" t="s">
        <v>23</v>
      </c>
      <c r="F6" s="76" t="s">
        <v>29</v>
      </c>
    </row>
    <row r="7" spans="1:6" s="2" customFormat="1" ht="35.25" customHeight="1" x14ac:dyDescent="0.25">
      <c r="A7" s="76" t="s">
        <v>24</v>
      </c>
      <c r="C7" s="77"/>
    </row>
    <row r="8" spans="1:6" s="76" customFormat="1" ht="26.25" customHeight="1" x14ac:dyDescent="0.25">
      <c r="A8" s="76" t="s">
        <v>34</v>
      </c>
      <c r="B8" s="78"/>
    </row>
    <row r="10" spans="1:6" s="2" customFormat="1" ht="35.25" customHeight="1" x14ac:dyDescent="0.25">
      <c r="A10" s="76" t="s">
        <v>25</v>
      </c>
    </row>
    <row r="11" spans="1:6" s="2" customFormat="1" ht="35.25" customHeight="1" x14ac:dyDescent="0.25">
      <c r="A11" s="76" t="s">
        <v>26</v>
      </c>
    </row>
    <row r="12" spans="1:6" s="2" customFormat="1" ht="35.25" customHeight="1" x14ac:dyDescent="0.25">
      <c r="A12" s="76" t="s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abSelected="1" zoomScale="115" zoomScaleNormal="115" workbookViewId="0">
      <selection activeCell="B6" sqref="B6:D52"/>
    </sheetView>
  </sheetViews>
  <sheetFormatPr defaultRowHeight="15" x14ac:dyDescent="0.25"/>
  <cols>
    <col min="1" max="1" width="7.7109375" style="1" customWidth="1"/>
    <col min="2" max="3" width="30.7109375" style="4" customWidth="1"/>
    <col min="4" max="4" width="9.140625" style="3"/>
    <col min="5" max="5" width="11.28515625" style="74" bestFit="1" customWidth="1"/>
    <col min="6" max="7" width="9.140625" style="3"/>
  </cols>
  <sheetData>
    <row r="1" spans="1:11" ht="15" customHeight="1" x14ac:dyDescent="0.25">
      <c r="A1" s="7"/>
      <c r="B1" s="112" t="str">
        <f>Data!B3</f>
        <v>sted</v>
      </c>
      <c r="C1" s="112"/>
      <c r="D1" s="110" t="s">
        <v>1</v>
      </c>
      <c r="E1" s="114" t="s">
        <v>6</v>
      </c>
      <c r="F1" s="110" t="s">
        <v>3</v>
      </c>
      <c r="G1" s="110" t="s">
        <v>7</v>
      </c>
    </row>
    <row r="2" spans="1:11" ht="15" customHeight="1" x14ac:dyDescent="0.25">
      <c r="A2" s="7"/>
      <c r="B2" s="112"/>
      <c r="C2" s="112"/>
      <c r="D2" s="110"/>
      <c r="E2" s="114"/>
      <c r="F2" s="110"/>
      <c r="G2" s="110"/>
    </row>
    <row r="3" spans="1:11" ht="15" customHeight="1" x14ac:dyDescent="0.25">
      <c r="A3" s="7"/>
      <c r="B3" s="113" t="str">
        <f>Data!B1</f>
        <v>Brønderslev Kommune Mesterskab 2018</v>
      </c>
      <c r="C3" s="113"/>
      <c r="D3" s="110"/>
      <c r="E3" s="114"/>
      <c r="F3" s="110"/>
      <c r="G3" s="110"/>
    </row>
    <row r="4" spans="1:11" ht="8.25" customHeight="1" x14ac:dyDescent="0.25">
      <c r="A4" s="7"/>
      <c r="B4" s="113"/>
      <c r="C4" s="113"/>
      <c r="D4" s="110"/>
      <c r="E4" s="114"/>
      <c r="F4" s="110"/>
      <c r="G4" s="110"/>
    </row>
    <row r="5" spans="1:11" ht="18" customHeight="1" x14ac:dyDescent="0.25">
      <c r="A5" s="44" t="s">
        <v>5</v>
      </c>
      <c r="B5" s="45" t="s">
        <v>8</v>
      </c>
      <c r="C5" s="45" t="s">
        <v>0</v>
      </c>
      <c r="D5" s="111"/>
      <c r="E5" s="115"/>
      <c r="F5" s="111"/>
      <c r="G5" s="111"/>
      <c r="H5" s="3"/>
    </row>
    <row r="6" spans="1:11" x14ac:dyDescent="0.25">
      <c r="A6" s="48">
        <v>1</v>
      </c>
      <c r="B6" s="94"/>
      <c r="C6" s="90"/>
      <c r="D6" s="49"/>
      <c r="E6" s="99" t="s">
        <v>30</v>
      </c>
      <c r="F6" s="50" t="s">
        <v>4</v>
      </c>
      <c r="G6" s="109">
        <v>1</v>
      </c>
    </row>
    <row r="7" spans="1:11" x14ac:dyDescent="0.25">
      <c r="A7" s="24">
        <v>2</v>
      </c>
      <c r="B7" s="95"/>
      <c r="C7" s="91"/>
      <c r="D7" s="20"/>
      <c r="E7" s="71"/>
      <c r="F7" s="21"/>
      <c r="G7" s="107"/>
    </row>
    <row r="8" spans="1:11" x14ac:dyDescent="0.25">
      <c r="A8" s="24">
        <v>3</v>
      </c>
      <c r="B8" s="95"/>
      <c r="C8" s="91"/>
      <c r="D8" s="22"/>
      <c r="E8" s="71"/>
      <c r="F8" s="21"/>
      <c r="G8" s="107"/>
    </row>
    <row r="9" spans="1:11" x14ac:dyDescent="0.25">
      <c r="A9" s="51">
        <v>4</v>
      </c>
      <c r="B9" s="96"/>
      <c r="C9" s="92"/>
      <c r="D9" s="52"/>
      <c r="E9" s="72"/>
      <c r="F9" s="53"/>
      <c r="G9" s="108"/>
    </row>
    <row r="10" spans="1:11" x14ac:dyDescent="0.25">
      <c r="A10" s="54">
        <v>5</v>
      </c>
      <c r="B10" s="97"/>
      <c r="C10" s="90"/>
      <c r="D10" s="55"/>
      <c r="E10" s="70" t="s">
        <v>31</v>
      </c>
      <c r="F10" s="50" t="s">
        <v>4</v>
      </c>
      <c r="G10" s="109">
        <v>2</v>
      </c>
    </row>
    <row r="11" spans="1:11" x14ac:dyDescent="0.25">
      <c r="A11" s="24">
        <v>6</v>
      </c>
      <c r="B11" s="95"/>
      <c r="C11" s="91"/>
      <c r="D11" s="22"/>
      <c r="E11" s="71"/>
      <c r="F11" s="21"/>
      <c r="G11" s="107"/>
    </row>
    <row r="12" spans="1:11" x14ac:dyDescent="0.25">
      <c r="A12" s="24">
        <v>7</v>
      </c>
      <c r="B12" s="95"/>
      <c r="C12" s="91"/>
      <c r="D12" s="22"/>
      <c r="E12" s="71"/>
      <c r="F12" s="21"/>
      <c r="G12" s="107"/>
      <c r="K12" s="6"/>
    </row>
    <row r="13" spans="1:11" x14ac:dyDescent="0.25">
      <c r="A13" s="51">
        <v>8</v>
      </c>
      <c r="B13" s="96"/>
      <c r="C13" s="92"/>
      <c r="D13" s="52"/>
      <c r="E13" s="72"/>
      <c r="F13" s="53"/>
      <c r="G13" s="108"/>
    </row>
    <row r="14" spans="1:11" x14ac:dyDescent="0.25">
      <c r="A14" s="46">
        <v>9</v>
      </c>
      <c r="B14" s="98"/>
      <c r="C14" s="93"/>
      <c r="D14" s="47"/>
      <c r="E14" s="73" t="s">
        <v>32</v>
      </c>
      <c r="F14" s="23" t="s">
        <v>4</v>
      </c>
      <c r="G14" s="106">
        <v>3</v>
      </c>
    </row>
    <row r="15" spans="1:11" x14ac:dyDescent="0.25">
      <c r="A15" s="24">
        <v>10</v>
      </c>
      <c r="B15" s="95"/>
      <c r="C15" s="91"/>
      <c r="D15" s="22"/>
      <c r="E15" s="71"/>
      <c r="F15" s="21"/>
      <c r="G15" s="107"/>
    </row>
    <row r="16" spans="1:11" x14ac:dyDescent="0.25">
      <c r="A16" s="24">
        <v>11</v>
      </c>
      <c r="B16" s="95"/>
      <c r="C16" s="91"/>
      <c r="D16" s="22"/>
      <c r="E16" s="71"/>
      <c r="F16" s="21"/>
      <c r="G16" s="107"/>
    </row>
    <row r="17" spans="1:7" x14ac:dyDescent="0.25">
      <c r="A17" s="51">
        <v>12</v>
      </c>
      <c r="B17" s="96"/>
      <c r="C17" s="92"/>
      <c r="D17" s="52"/>
      <c r="E17" s="72"/>
      <c r="F17" s="53"/>
      <c r="G17" s="108"/>
    </row>
    <row r="18" spans="1:7" x14ac:dyDescent="0.25">
      <c r="A18" s="54">
        <v>13</v>
      </c>
      <c r="B18" s="97"/>
      <c r="C18" s="90"/>
      <c r="D18" s="55"/>
      <c r="E18" s="99" t="s">
        <v>30</v>
      </c>
      <c r="F18" s="50" t="s">
        <v>33</v>
      </c>
      <c r="G18" s="109">
        <v>4</v>
      </c>
    </row>
    <row r="19" spans="1:7" x14ac:dyDescent="0.25">
      <c r="A19" s="24">
        <v>14</v>
      </c>
      <c r="B19" s="95"/>
      <c r="C19" s="91"/>
      <c r="D19" s="22"/>
      <c r="E19" s="71"/>
      <c r="F19" s="21"/>
      <c r="G19" s="107"/>
    </row>
    <row r="20" spans="1:7" x14ac:dyDescent="0.25">
      <c r="A20" s="24">
        <v>15</v>
      </c>
      <c r="B20" s="95"/>
      <c r="C20" s="91"/>
      <c r="D20" s="22"/>
      <c r="E20" s="71"/>
      <c r="F20" s="21"/>
      <c r="G20" s="107"/>
    </row>
    <row r="21" spans="1:7" x14ac:dyDescent="0.25">
      <c r="A21" s="51">
        <v>16</v>
      </c>
      <c r="B21" s="96"/>
      <c r="C21" s="92"/>
      <c r="D21" s="52"/>
      <c r="E21" s="72"/>
      <c r="F21" s="53"/>
      <c r="G21" s="108"/>
    </row>
    <row r="22" spans="1:7" x14ac:dyDescent="0.25">
      <c r="A22" s="54">
        <v>17</v>
      </c>
      <c r="B22" s="97"/>
      <c r="C22" s="90"/>
      <c r="D22" s="55"/>
      <c r="E22" s="70" t="s">
        <v>31</v>
      </c>
      <c r="F22" s="50" t="s">
        <v>33</v>
      </c>
      <c r="G22" s="109">
        <v>5</v>
      </c>
    </row>
    <row r="23" spans="1:7" x14ac:dyDescent="0.25">
      <c r="A23" s="24">
        <v>18</v>
      </c>
      <c r="B23" s="95"/>
      <c r="C23" s="91"/>
      <c r="D23" s="22"/>
      <c r="E23" s="71"/>
      <c r="F23" s="21"/>
      <c r="G23" s="107"/>
    </row>
    <row r="24" spans="1:7" x14ac:dyDescent="0.25">
      <c r="A24" s="24">
        <v>19</v>
      </c>
      <c r="B24" s="95"/>
      <c r="C24" s="91"/>
      <c r="D24" s="22"/>
      <c r="E24" s="71"/>
      <c r="F24" s="21"/>
      <c r="G24" s="107"/>
    </row>
    <row r="25" spans="1:7" x14ac:dyDescent="0.25">
      <c r="A25" s="51">
        <v>20</v>
      </c>
      <c r="B25" s="96"/>
      <c r="C25" s="92"/>
      <c r="D25" s="52"/>
      <c r="E25" s="72"/>
      <c r="F25" s="53"/>
      <c r="G25" s="108"/>
    </row>
    <row r="26" spans="1:7" x14ac:dyDescent="0.25">
      <c r="A26" s="54">
        <v>21</v>
      </c>
      <c r="B26" s="97"/>
      <c r="C26" s="90"/>
      <c r="D26" s="55"/>
      <c r="E26" s="73" t="s">
        <v>32</v>
      </c>
      <c r="F26" s="50" t="s">
        <v>33</v>
      </c>
      <c r="G26" s="109">
        <v>6</v>
      </c>
    </row>
    <row r="27" spans="1:7" x14ac:dyDescent="0.25">
      <c r="A27" s="24">
        <v>22</v>
      </c>
      <c r="B27" s="95"/>
      <c r="C27" s="91"/>
      <c r="D27" s="22"/>
      <c r="E27" s="71"/>
      <c r="F27" s="21"/>
      <c r="G27" s="107"/>
    </row>
    <row r="28" spans="1:7" x14ac:dyDescent="0.25">
      <c r="A28" s="24">
        <v>23</v>
      </c>
      <c r="B28" s="95"/>
      <c r="C28" s="91"/>
      <c r="D28" s="22"/>
      <c r="E28" s="71"/>
      <c r="F28" s="21"/>
      <c r="G28" s="107"/>
    </row>
    <row r="29" spans="1:7" x14ac:dyDescent="0.25">
      <c r="A29" s="51">
        <v>24</v>
      </c>
      <c r="B29" s="96"/>
      <c r="C29" s="92"/>
      <c r="D29" s="52"/>
      <c r="E29" s="72"/>
      <c r="F29" s="53"/>
      <c r="G29" s="108"/>
    </row>
    <row r="30" spans="1:7" x14ac:dyDescent="0.25">
      <c r="A30" s="54">
        <v>25</v>
      </c>
      <c r="B30" s="97"/>
      <c r="C30" s="90"/>
      <c r="D30" s="55"/>
      <c r="E30" s="99" t="s">
        <v>30</v>
      </c>
      <c r="F30" s="50" t="s">
        <v>35</v>
      </c>
      <c r="G30" s="109">
        <v>7</v>
      </c>
    </row>
    <row r="31" spans="1:7" x14ac:dyDescent="0.25">
      <c r="A31" s="24">
        <v>26</v>
      </c>
      <c r="B31" s="95"/>
      <c r="C31" s="91"/>
      <c r="D31" s="22"/>
      <c r="E31" s="71"/>
      <c r="F31" s="21"/>
      <c r="G31" s="107"/>
    </row>
    <row r="32" spans="1:7" x14ac:dyDescent="0.25">
      <c r="A32" s="24">
        <v>27</v>
      </c>
      <c r="B32" s="95"/>
      <c r="C32" s="91"/>
      <c r="D32" s="22"/>
      <c r="E32" s="71"/>
      <c r="F32" s="21"/>
      <c r="G32" s="107"/>
    </row>
    <row r="33" spans="1:7" x14ac:dyDescent="0.25">
      <c r="A33" s="51">
        <v>28</v>
      </c>
      <c r="B33" s="96"/>
      <c r="C33" s="92"/>
      <c r="D33" s="52"/>
      <c r="E33" s="72"/>
      <c r="F33" s="53"/>
      <c r="G33" s="108"/>
    </row>
    <row r="34" spans="1:7" x14ac:dyDescent="0.25">
      <c r="A34" s="54">
        <v>29</v>
      </c>
      <c r="B34" s="97"/>
      <c r="C34" s="90"/>
      <c r="D34" s="55"/>
      <c r="E34" s="70" t="s">
        <v>31</v>
      </c>
      <c r="F34" s="50" t="s">
        <v>35</v>
      </c>
      <c r="G34" s="109">
        <v>8</v>
      </c>
    </row>
    <row r="35" spans="1:7" x14ac:dyDescent="0.25">
      <c r="A35" s="24">
        <v>30</v>
      </c>
      <c r="B35" s="95"/>
      <c r="C35" s="91"/>
      <c r="D35" s="22"/>
      <c r="E35" s="71"/>
      <c r="F35" s="21"/>
      <c r="G35" s="107"/>
    </row>
    <row r="36" spans="1:7" x14ac:dyDescent="0.25">
      <c r="A36" s="24">
        <v>31</v>
      </c>
      <c r="B36" s="95"/>
      <c r="C36" s="91"/>
      <c r="D36" s="22"/>
      <c r="E36" s="71"/>
      <c r="F36" s="21"/>
      <c r="G36" s="107"/>
    </row>
    <row r="37" spans="1:7" x14ac:dyDescent="0.25">
      <c r="A37" s="51">
        <v>32</v>
      </c>
      <c r="B37" s="96"/>
      <c r="C37" s="92"/>
      <c r="D37" s="52"/>
      <c r="E37" s="72"/>
      <c r="F37" s="53"/>
      <c r="G37" s="108"/>
    </row>
    <row r="38" spans="1:7" x14ac:dyDescent="0.25">
      <c r="A38" s="54">
        <v>33</v>
      </c>
      <c r="B38" s="97"/>
      <c r="C38" s="90"/>
      <c r="D38" s="55"/>
      <c r="E38" s="73" t="s">
        <v>32</v>
      </c>
      <c r="F38" s="50" t="s">
        <v>35</v>
      </c>
      <c r="G38" s="109">
        <v>9</v>
      </c>
    </row>
    <row r="39" spans="1:7" x14ac:dyDescent="0.25">
      <c r="A39" s="24">
        <v>34</v>
      </c>
      <c r="B39" s="95"/>
      <c r="C39" s="91"/>
      <c r="D39" s="22"/>
      <c r="E39" s="71"/>
      <c r="F39" s="21"/>
      <c r="G39" s="107"/>
    </row>
    <row r="40" spans="1:7" x14ac:dyDescent="0.25">
      <c r="A40" s="24">
        <v>35</v>
      </c>
      <c r="B40" s="95"/>
      <c r="C40" s="91"/>
      <c r="D40" s="22"/>
      <c r="E40" s="71"/>
      <c r="F40" s="21"/>
      <c r="G40" s="107"/>
    </row>
    <row r="41" spans="1:7" x14ac:dyDescent="0.25">
      <c r="A41" s="51">
        <v>36</v>
      </c>
      <c r="B41" s="96"/>
      <c r="C41" s="102"/>
      <c r="D41" s="52"/>
      <c r="E41" s="72"/>
      <c r="F41" s="53"/>
      <c r="G41" s="108"/>
    </row>
    <row r="42" spans="1:7" x14ac:dyDescent="0.25">
      <c r="A42" s="54">
        <v>37</v>
      </c>
      <c r="B42" s="100"/>
      <c r="C42" s="103"/>
      <c r="D42" s="101"/>
      <c r="E42" s="99" t="s">
        <v>30</v>
      </c>
      <c r="F42" s="50" t="s">
        <v>36</v>
      </c>
      <c r="G42" s="109">
        <v>10</v>
      </c>
    </row>
    <row r="43" spans="1:7" x14ac:dyDescent="0.25">
      <c r="A43" s="24">
        <v>38</v>
      </c>
      <c r="B43" s="95"/>
      <c r="C43" s="91"/>
      <c r="D43" s="22"/>
      <c r="E43" s="71"/>
      <c r="F43" s="21"/>
      <c r="G43" s="107"/>
    </row>
    <row r="44" spans="1:7" x14ac:dyDescent="0.25">
      <c r="A44" s="24">
        <v>39</v>
      </c>
      <c r="B44" s="95"/>
      <c r="C44" s="91"/>
      <c r="D44" s="22"/>
      <c r="E44" s="71"/>
      <c r="F44" s="21"/>
      <c r="G44" s="107"/>
    </row>
    <row r="45" spans="1:7" x14ac:dyDescent="0.25">
      <c r="A45" s="51">
        <v>40</v>
      </c>
      <c r="B45" s="96"/>
      <c r="C45" s="92"/>
      <c r="D45" s="52"/>
      <c r="E45" s="72"/>
      <c r="F45" s="53"/>
      <c r="G45" s="108"/>
    </row>
    <row r="46" spans="1:7" x14ac:dyDescent="0.25">
      <c r="A46" s="54">
        <v>41</v>
      </c>
      <c r="B46" s="97"/>
      <c r="C46" s="90"/>
      <c r="D46" s="55"/>
      <c r="E46" s="70" t="s">
        <v>31</v>
      </c>
      <c r="F46" s="50" t="s">
        <v>36</v>
      </c>
      <c r="G46" s="109">
        <v>11</v>
      </c>
    </row>
    <row r="47" spans="1:7" x14ac:dyDescent="0.25">
      <c r="A47" s="24">
        <v>42</v>
      </c>
      <c r="B47" s="95"/>
      <c r="C47" s="91"/>
      <c r="D47" s="22"/>
      <c r="E47" s="71"/>
      <c r="F47" s="21"/>
      <c r="G47" s="107"/>
    </row>
    <row r="48" spans="1:7" x14ac:dyDescent="0.25">
      <c r="A48" s="24">
        <v>43</v>
      </c>
      <c r="B48" s="95"/>
      <c r="C48" s="91"/>
      <c r="D48" s="22"/>
      <c r="E48" s="71"/>
      <c r="F48" s="21"/>
      <c r="G48" s="107"/>
    </row>
    <row r="49" spans="1:7" x14ac:dyDescent="0.25">
      <c r="A49" s="51">
        <v>44</v>
      </c>
      <c r="B49" s="96"/>
      <c r="C49" s="92"/>
      <c r="D49" s="52"/>
      <c r="E49" s="72"/>
      <c r="F49" s="53"/>
      <c r="G49" s="108"/>
    </row>
    <row r="50" spans="1:7" x14ac:dyDescent="0.25">
      <c r="A50" s="46">
        <v>45</v>
      </c>
      <c r="B50" s="98"/>
      <c r="C50" s="93"/>
      <c r="D50" s="47"/>
      <c r="E50" s="73" t="s">
        <v>32</v>
      </c>
      <c r="F50" s="50" t="s">
        <v>36</v>
      </c>
      <c r="G50" s="106">
        <v>12</v>
      </c>
    </row>
    <row r="51" spans="1:7" x14ac:dyDescent="0.25">
      <c r="A51" s="24">
        <v>46</v>
      </c>
      <c r="B51" s="95"/>
      <c r="C51" s="91"/>
      <c r="D51" s="22"/>
      <c r="E51" s="71"/>
      <c r="F51" s="21"/>
      <c r="G51" s="107"/>
    </row>
    <row r="52" spans="1:7" x14ac:dyDescent="0.25">
      <c r="A52" s="24">
        <v>47</v>
      </c>
      <c r="B52" s="104"/>
      <c r="C52" s="105"/>
      <c r="D52" s="22"/>
      <c r="E52" s="71"/>
      <c r="F52" s="21"/>
      <c r="G52" s="107"/>
    </row>
    <row r="53" spans="1:7" x14ac:dyDescent="0.25">
      <c r="A53" s="51">
        <v>48</v>
      </c>
      <c r="B53" s="96">
        <v>48</v>
      </c>
      <c r="C53" s="92"/>
      <c r="D53" s="52"/>
      <c r="E53" s="72"/>
      <c r="F53" s="53"/>
      <c r="G53" s="108"/>
    </row>
  </sheetData>
  <mergeCells count="18">
    <mergeCell ref="F1:F5"/>
    <mergeCell ref="G1:G5"/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1"/>
  <sheetViews>
    <sheetView topLeftCell="A10" zoomScale="130" zoomScaleNormal="130" workbookViewId="0">
      <selection activeCell="B43" sqref="B43"/>
    </sheetView>
  </sheetViews>
  <sheetFormatPr defaultRowHeight="16.5" x14ac:dyDescent="0.3"/>
  <cols>
    <col min="1" max="1" width="5.28515625" customWidth="1"/>
    <col min="2" max="2" width="24.85546875" customWidth="1"/>
    <col min="3" max="3" width="21.85546875" customWidth="1"/>
    <col min="4" max="7" width="7.28515625" customWidth="1"/>
    <col min="9" max="10" width="5.7109375" customWidth="1"/>
    <col min="11" max="14" width="5.7109375" style="80" hidden="1" customWidth="1"/>
    <col min="15" max="16" width="8.85546875" customWidth="1"/>
  </cols>
  <sheetData>
    <row r="1" spans="1:14" ht="50.1" customHeight="1" x14ac:dyDescent="0.3">
      <c r="B1" s="116" t="str">
        <f>Data!B1</f>
        <v>Brønderslev Kommune Mesterskab 2018</v>
      </c>
      <c r="C1" s="116"/>
      <c r="D1" s="116"/>
      <c r="E1" s="116"/>
      <c r="F1" s="116"/>
      <c r="G1" s="116"/>
      <c r="H1" s="116"/>
      <c r="I1" s="116"/>
      <c r="J1" s="117"/>
    </row>
    <row r="2" spans="1:14" x14ac:dyDescent="0.3">
      <c r="A2" s="18"/>
      <c r="B2" s="118" t="str">
        <f>Data!B3</f>
        <v>sted</v>
      </c>
      <c r="C2" s="119"/>
      <c r="D2" s="59" t="s">
        <v>2</v>
      </c>
      <c r="E2" s="59" t="s">
        <v>2</v>
      </c>
      <c r="F2" s="59" t="s">
        <v>2</v>
      </c>
      <c r="G2" s="59" t="s">
        <v>2</v>
      </c>
      <c r="H2" s="120" t="s">
        <v>22</v>
      </c>
      <c r="I2" s="120"/>
      <c r="J2" s="121"/>
    </row>
    <row r="3" spans="1:14" ht="124.5" customHeight="1" x14ac:dyDescent="0.25">
      <c r="A3" s="29" t="s">
        <v>5</v>
      </c>
      <c r="B3" s="30" t="s">
        <v>8</v>
      </c>
      <c r="C3" s="31" t="s">
        <v>12</v>
      </c>
      <c r="D3" s="32">
        <v>1</v>
      </c>
      <c r="E3" s="32">
        <v>2</v>
      </c>
      <c r="F3" s="32">
        <v>3</v>
      </c>
      <c r="G3" s="32">
        <v>4</v>
      </c>
      <c r="H3" s="60" t="s">
        <v>19</v>
      </c>
      <c r="I3" s="61" t="s">
        <v>20</v>
      </c>
      <c r="J3" s="79" t="s">
        <v>21</v>
      </c>
      <c r="K3" s="122" t="s">
        <v>28</v>
      </c>
      <c r="L3" s="122"/>
      <c r="M3" s="122"/>
      <c r="N3" s="122"/>
    </row>
    <row r="4" spans="1:14" ht="15.6" customHeight="1" x14ac:dyDescent="0.3">
      <c r="A4" s="33" t="str">
        <f>IF(ISBLANK(Deltagere!B6),"",Deltagere!A6)</f>
        <v/>
      </c>
      <c r="B4" s="34" t="str">
        <f>IF(ISBLANK(Deltagere!B6),"",Deltagere!B6)</f>
        <v/>
      </c>
      <c r="C4" s="34" t="str">
        <f>IF(ISBLANK(Deltagere!C6),"",Deltagere!C6)</f>
        <v/>
      </c>
      <c r="D4" s="35"/>
      <c r="E4" s="35"/>
      <c r="F4" s="35"/>
      <c r="G4" s="35">
        <v>0</v>
      </c>
      <c r="H4" s="56" t="str">
        <f t="shared" ref="H4:H41" si="0">IF(COUNT(D4:G4)&lt;4,"",SUM(D4:G4))</f>
        <v/>
      </c>
      <c r="I4" s="56" t="str">
        <f t="shared" ref="I4:I41" si="1">IF(COUNT(K4)=1,K4,IF(COUNT(L4)=1,L4,IF(COUNT(M4)=1,M4,N4)))</f>
        <v/>
      </c>
      <c r="J4" s="62"/>
      <c r="K4" s="81" t="str">
        <f t="shared" ref="K4:K41" si="2">IFERROR(IF(COUNT(D4:G4)&lt;0,"",IF(SMALL($H$4:$H$51,1)=$H4,1,IF(SMALL($H$4:$H$51,2)=$H4,2,IF(SMALL($H$4:$H$51,3)=$H4,3,IF(SMALL($H$4:$H$51,4)=$H4,4,IF(SMALL($H$4:$H$51,5)=$H4,5,IF(SMALL($H$4:$H$51,6)=$H4,6,IF(SMALL($H$4:$H$51,7)=$H4,7,IF(SMALL($H$4:$H$51,8)=$H4,8,IF(SMALL($H$4:$H$51,9)=$H4,9,IF(SMALL($H$4:$H$51,10)=$H4,10,IF(SMALL($H$4:$H$51,11)=$H4,11,IF(SMALL($H$4:$H$51,12)=$H4,12,IF(SMALL($H$4:$H$51,13)=$H4,13,IF(SMALL($H$4:$H$51,14)=$H4,14,IF(SMALL($H$4:$H$51,15)=$H4,15,IF(SMALL($H$4:$H$51,16)=$H4,16,IF(SMALL($H$4:$H$51,17)=$H4,17,IF(SMALL($H$4:$H$51,18)=$H4,18,IF(SMALL($H$4:$H$51,19)=$H4,19,IF(SMALL($H$4:$H$51,20)=$H4,20,IF(SMALL($H$4:$H$51,21)=$H4,21,IF(SMALL($H$4:$H$51,22)=$H4,22,IF(SMALL($H$4:$H$51,23)=$H4,23,IF(SMALL($H$4:$H$51,24)=$H4,24,IF(SMALL($H$4:$H$51,25)=$H4,25,IF(SMALL($H$4:$H$51,26)=$H4,26,IF(SMALL($H$4:$H$51,27)=$H4,27,IF(SMALL($H$4:$H$51,28)=$H4,28,IF(SMALL($H$4:$H$51,29)=$H4,29,IF(SMALL($H$4:$H$51,30)=$H4,30,IF(SMALL($H$4:$H$51,31)=$H4,31,IF(SMALL($H$4:$H$51,32)=$H4,32,IF(SMALL($H$4:$H$51,33)=$H4,33,IF(SMALL($H$4:$H$51,34)=$H4,34,IF(SMALL($H$4:$H$51,35)=$H4,35,IF(SMALL($H$4:$H$51,36)=$H4,36,IF(SMALL($H$4:$H$51,37)=$H4,37,IF(SMALL($H$4:$H$51,38)=$H4,38,IF(SMALL($H$4:$H$51,39)=$H4,39,IF(SMALL($H$4:$H$51,40)=$H4,40,IF(SMALL($H$4:$H$51,41)=$H4,41,IF(SMALL($H$4:$H$51,42)=$H4,42,IF(SMALL($H$4:$H$51,43)=$H4,43,IF(SMALL($H$4:$H$51,44)=$H4,44,IF(SMALL($H$4:$H$51,45)=$H4,45,IF(SMALL($H$4:$H$51,46)=$H4,46,IF(SMALL($H$4:$H$51,47)=$H4,47,IF(SMALL($H$4:$H$51,48)=$H4,48,IF(SMALL($H$4:$H$51,49)=$H4,49,IF(SMALL($H$4:$H$51,50)=$H4,50,IF(SMALL($H$4:$H$51,51)=$H4,51,IF(SMALL($H$4:$H$51,52)=$H4,52,IF(SMALL($H$4:$H$51,53)=$H4,53,IF(SMALL($H$4:$H$51,54)=$H4,54,IF(SMALL($H$4:$H$51,55)=$H4,55,IF(SMALL($H$4:$H$51,56)=$H4,56,IF(SMALL($H$4:$H$51,57)=$H4,57,IF(SMALL($H$4:$H$51,58)=$H4,58,IF(SMALL($H$4:$H$51,59)=$H4,59,IF(SMALL($H$4:$H$51,60)=$H4,60,IF(SMALL($H$4:$H$51,61)=$H4,61,IF(SMALL($H$4:$H$51,62)=$H4,62,""))))))))))))))))))))))))))))))))))))))))))))))))))))))))))))))),"")</f>
        <v/>
      </c>
      <c r="L4" s="82" t="str">
        <f t="shared" ref="L4:L41" si="3">IFERROR(IF(COUNT(D4:G4)&lt;0,"",IF(SMALL($H$4:$H$51,50)=$H4,50,IF(SMALL($H$4:$H$51,51)=$H4,51,IF(SMALL($H$4:$H$51,52)=$H4,52,IF(SMALL($H$4:$H$51,53)=$H4,53,IF(SMALL($H$4:$H$51,54)=$H4,54,IF(SMALL($H$4:$H$51,55)=$H4,55,IF(SMALL($H$4:$H$51,56)=$H4,56,IF(SMALL($H$4:$H$51,57)=$H4,57,IF(SMALL($H$4:$H$51,58)=$H4,58,IF(SMALL($H$4:$H$51,59)=$H4,59,IF(SMALL($H$4:$H$51,60)=$H4,60,IF(SMALL($H$4:$H$51,61)=$H4,61,IF(SMALL($H$4:$H$51,62)=$H4,62,IF(SMALL($H$4:$H$51,63)=$H4,63,IF(SMALL($H$4:$H$51,64)=$H4,64,IF(SMALL($H$4:$H$51,65)=$H4,65,IF(SMALL($H$4:$H$51,66)=$H4,66,IF(SMALL($H$4:$H$51,67)=$H4,67,IF(SMALL($H$4:$H$51,68)=$H4,68,IF(SMALL($H$4:$H$51,69)=$H4,69,IF(SMALL($H$4:$H$51,70)=$H4,70,IF(SMALL($H$4:$H$51,71)=$H4,71,IF(SMALL($H$4:$H$51,72)=$H4,72,IF(SMALL($H$4:$H$51,73)=$H4,73,IF(SMALL($H$4:$H$51,74)=$H4,74,IF(SMALL($H$4:$H$51,75)=$H4,75,IF(SMALL($H$4:$H$51,76)=$H4,76,IF(SMALL($H$4:$H$51,77)=$H4,77,IF(SMALL($H$4:$H$51,78)=$H4,78,IF(SMALL($H$4:$H$51,79)=$H4,79,IF(SMALL($H$4:$H$51,80)=$H4,80,IF(SMALL($H$4:$H$51,81)=$H4,81,IF(SMALL($H$4:$H$51,82)=$H4,82,IF(SMALL($H$4:$H$51,83)=$H4,83,IF(SMALL($H$4:$H$51,84)=$H4,84,IF(SMALL($H$4:$H$51,85)=$H4,85,IF(SMALL($H$4:$H$51,86)=$H4,86,IF(SMALL($H$4:$H$51,87)=$H4,87,IF(SMALL($H$4:$H$51,88)=$H4,88,IF(SMALL($H$4:$H$51,89)=$H4,89,IF(SMALL($H$4:$H$51,90)=$H4,90,IF(SMALL($H$4:$H$51,91)=$H4,91,IF(SMALL($H$4:$H$51,92)=$H4,92,IF(SMALL($H$4:$H$51,93)=$H4,93,IF(SMALL($H$4:$H$51,94)=$H4,94,IF(SMALL($H$4:$H$51,95)=$H4,95,IF(SMALL($H$4:$H$51,96)=$H4,96,IF(SMALL($H$4:$H$51,97)=$H4,97,IF(SMALL($H$4:$H$51,98)=$H4,98,IF(SMALL($H$4:$H$51,99)=$H4,99,IF(SMALL($H$4:$H$51,100)=$H4,100,IF(SMALL($H$4:$H$51,101)=$H4,101,IF(SMALL($H$4:$H$51,102)=$H4,102,IF(SMALL($H$4:$H$51,103)=$H4,103,IF(SMALL($H$4:$H$51,104)=$H4,104,IF(SMALL($H$4:$H$51,105)=$H4,105,IF(SMALL($H$4:$H$51,106)=$H4,106,IF(SMALL($H$4:$H$51,107)=$H4,107,IF(SMALL($H$4:$H$51,108)=$H4,108,IF(SMALL($H$4:$H$51,109)=$H4,109,IF(SMALL($H$4:$H$51,110)=$H4,110,IF(SMALL($H$4:$H$51,111)=$H4,111,""))))))))))))))))))))))))))))))))))))))))))))))))))))))))))))))),"")</f>
        <v/>
      </c>
      <c r="M4" s="82" t="str">
        <f t="shared" ref="M4:M41" si="4">IFERROR(IF(COUNT(D4:G4)&lt;0,"",IF(SMALL($H$4:$H$51,101)=$H4,101,IF(SMALL($H$4:$H$51,102)=$H4,102,IF(SMALL($H$4:$H$51,103)=$H4,103,IF(SMALL($H$4:$H$51,104)=$H4,104,IF(SMALL($H$4:$H$51,105)=$H4,105,IF(SMALL($H$4:$H$51,106)=$H4,106,IF(SMALL($H$4:$H$51,107)=$H4,107,IF(SMALL($H$4:$H$51,108)=$H4,108,IF(SMALL($H$4:$H$51,109)=$H4,109,IF(SMALL($H$4:$H$51,110)=$H4,110,IF(SMALL($H$4:$H$51,111)=$H4,111,IF(SMALL($H$4:$H$51,112)=$H4,112,IF(SMALL($H$4:$H$51,113)=$H4,113,IF(SMALL($H$4:$H$51,114)=$H4,114,IF(SMALL($H$4:$H$51,115)=$H4,115,IF(SMALL($H$4:$H$51,116)=$H4,116,IF(SMALL($H$4:$H$51,117)=$H4,117,IF(SMALL($H$4:$H$51,118)=$H4,118,IF(SMALL($H$4:$H$51,119)=$H4,119,IF(SMALL($H$4:$H$51,120)=$H4,120,IF(SMALL($H$4:$H$51,121)=$H4,121,IF(SMALL($H$4:$H$51,122)=$H4,122,IF(SMALL($H$4:$H$51,123)=$H4,123,IF(SMALL($H$4:$H$51,124)=$H4,124,IF(SMALL($H$4:$H$51,125)=$H4,125,IF(SMALL($H$4:$H$51,126)=$H4,126,IF(SMALL($H$4:$H$51,127)=$H4,127,IF(SMALL($H$4:$H$51,128)=$H4,128,IF(SMALL($H$4:$H$51,129)=$H4,129,IF(SMALL($H$4:$H$51,130)=$H4,130,IF(SMALL($H$4:$H$51,131)=$H4,131,IF(SMALL($H$4:$H$51,132)=$H4,132,IF(SMALL($H$4:$H$51,133)=$H4,133,IF(SMALL($H$4:$H$51,134)=$H4,134,IF(SMALL($H$4:$H$51,135)=$H4,135,IF(SMALL($H$4:$H$51,136)=$H4,136,IF(SMALL($H$4:$H$51,137)=$H4,137,IF(SMALL($H$4:$H$51,138)=$H4,138,IF(SMALL($H$4:$H$51,139)=$H4,139,IF(SMALL($H$4:$H$51,140)=$H4,140,IF(SMALL($H$4:$H$51,141)=$H4,141,IF(SMALL($H$4:$H$51,142)=$H4,142,IF(SMALL($H$4:$H$51,143)=$H4,143,IF(SMALL($H$4:$H$51,144)=$H4,144,IF(SMALL($H$4:$H$51,145)=$H4,145,IF(SMALL($H$4:$H$51,146)=$H4,146,IF(SMALL($H$4:$H$51,147)=$H4,147,IF(SMALL($H$4:$H$51,148)=$H4,148,IF(SMALL($H$4:$H$51,149)=$H4,149,IF(SMALL($H$4:$H$51,150)=$H4,150,IF(SMALL($H$4:$H$51,151)=$H4,151,IF(SMALL($H$4:$H$51,152)=$H4,152,IF(SMALL($H$4:$H$51,153)=$H4,153,IF(SMALL($H$4:$H$51,154)=$H4,154,IF(SMALL($H$4:$H$51,155)=$H4,155,IF(SMALL($H$4:$H$51,156)=$H4,156,IF(SMALL($H$4:$H$51,157)=$H4,157,IF(SMALL($H$4:$H$51,158)=$H4,158,IF(SMALL($H$4:$H$51,159)=$H4,159,IF(SMALL($H$4:$H$51,160)=$H4,160,IF(SMALL($H$4:$H$51,161)=$H4,161,IF(SMALL($H$4:$H$51,162)=$H4,162,""))))))))))))))))))))))))))))))))))))))))))))))))))))))))))))))),"")</f>
        <v/>
      </c>
      <c r="N4" s="83" t="str">
        <f t="shared" ref="N4:N41" si="5">IFERROR(IF(COUNT(D4:G4)&lt;0,"",IF(SMALL($H$4:$H$51,151)=$H4,151,IF(SMALL($H$4:$H$51,152)=$H4,152,IF(SMALL($H$4:$H$51,153)=$H4,153,IF(SMALL($H$4:$H$51,154)=$H4,154,IF(SMALL($H$4:$H$51,155)=$H4,155,IF(SMALL($H$4:$H$51,156)=$H4,156,IF(SMALL($H$4:$H$51,157)=$H4,157,IF(SMALL($H$4:$H$51,158)=$H4,158,IF(SMALL($H$4:$H$51,159)=$H4,159,IF(SMALL($H$4:$H$51,160)=$H4,160,IF(SMALL($H$4:$H$51,161)=$H4,161,IF(SMALL($H$4:$H$51,162)=$H4,162,IF(SMALL($H$4:$H$51,163)=$H4,163,IF(SMALL($H$4:$H$51,164)=$H4,164,IF(SMALL($H$4:$H$51,165)=$H4,165,IF(SMALL($H$4:$H$51,166)=$H4,166,IF(SMALL($H$4:$H$51,167)=$H4,167,IF(SMALL($H$4:$H$51,168)=$H4,168,IF(SMALL($H$4:$H$51,169)=$H4,169,IF(SMALL($H$4:$H$51,170)=$H4,170,IF(SMALL($H$4:$H$51,171)=$H4,171,IF(SMALL($H$4:$H$51,172)=$H4,172,IF(SMALL($H$4:$H$51,173)=$H4,173,IF(SMALL($H$4:$H$51,174)=$H4,174,IF(SMALL($H$4:$H$51,175)=$H4,175,IF(SMALL($H$4:$H$51,176)=$H4,176,IF(SMALL($H$4:$H$51,177)=$H4,177,IF(SMALL($H$4:$H$51,178)=$H4,178,IF(SMALL($H$4:$H$51,179)=$H4,179,IF(SMALL($H$4:$H$51,180)=$H4,180,IF(SMALL($H$4:$H$51,181)=$H4,181,IF(SMALL($H$4:$H$51,182)=$H4,182,IF(SMALL($H$4:$H$51,183)=$H4,183,IF(SMALL($H$4:$H$51,184)=$H4,184,IF(SMALL($H$4:$H$51,185)=$H4,185,IF(SMALL($H$4:$H$51,186)=$H4,186,IF(SMALL($H$4:$H$51,187)=$H4,187,IF(SMALL($H$4:$H$51,188)=$H4,188,IF(SMALL($H$4:$H$51,189)=$H4,189,IF(SMALL($H$4:$H$51,190)=$H4,190,IF(SMALL($H$4:$H$51,191)=$H4,191,IF(SMALL($H$4:$H$51,192)=$H4,192,IF(SMALL($H$4:$H$51,193)=$H4,193,IF(SMALL($H$4:$H$51,194)=$H4,194,IF(SMALL($H$4:$H$51,195)=$H4,195,IF(SMALL($H$4:$H$51,196)=$H4,196,IF(SMALL($H$4:$H$51,197)=$H4,197,IF(SMALL($H$4:$H$51,198)=$H4,198,IF(SMALL($H$4:$H$51,199)=$H4,199,IF(SMALL($H$4:$H$51,200)=$H4,200,IF(SMALL($H$4:$H$51,201)=$H4,201,IF(SMALL($H$4:$H$51,202)=$H4,202,IF(SMALL($H$4:$H$51,203)=$H4,203,IF(SMALL($H$4:$H$51,204)=$H4,204,IF(SMALL($H$4:$H$51,205)=$H4,205,IF(SMALL($H$4:$H$51,206)=$H4,206,IF(SMALL($H$4:$H$51,207)=$H4,207,IF(SMALL($H$4:$H$51,208)=$H4,208,IF(SMALL($H$4:$H$51,209)=$H4,209,IF(SMALL($H$4:$H$51,210)=$H4,210,IF(SMALL($H$4:$H$51,211)=$H4,211,IF(SMALL($H$4:$H$51,212)=$H4,212,""))))))))))))))))))))))))))))))))))))))))))))))))))))))))))))))),"")</f>
        <v/>
      </c>
    </row>
    <row r="5" spans="1:14" x14ac:dyDescent="0.3">
      <c r="A5" s="25" t="str">
        <f>IF(ISBLANK(Deltagere!B7),"",Deltagere!A7)</f>
        <v/>
      </c>
      <c r="B5" s="42" t="str">
        <f>IF(ISBLANK(Deltagere!B7),"",Deltagere!B7)</f>
        <v/>
      </c>
      <c r="C5" s="42" t="str">
        <f>IF(ISBLANK(Deltagere!C7),"",Deltagere!C7)</f>
        <v/>
      </c>
      <c r="D5" s="26"/>
      <c r="E5" s="26"/>
      <c r="F5" s="26"/>
      <c r="G5" s="26">
        <v>0</v>
      </c>
      <c r="H5" s="57" t="str">
        <f t="shared" si="0"/>
        <v/>
      </c>
      <c r="I5" s="57" t="str">
        <f t="shared" si="1"/>
        <v/>
      </c>
      <c r="J5" s="63"/>
      <c r="K5" s="84" t="str">
        <f t="shared" si="2"/>
        <v/>
      </c>
      <c r="L5" s="85" t="str">
        <f t="shared" si="3"/>
        <v/>
      </c>
      <c r="M5" s="85" t="str">
        <f t="shared" si="4"/>
        <v/>
      </c>
      <c r="N5" s="86" t="str">
        <f t="shared" si="5"/>
        <v/>
      </c>
    </row>
    <row r="6" spans="1:14" x14ac:dyDescent="0.3">
      <c r="A6" s="25" t="str">
        <f>IF(ISBLANK(Deltagere!B8),"",Deltagere!A8)</f>
        <v/>
      </c>
      <c r="B6" s="42" t="str">
        <f>IF(ISBLANK(Deltagere!B8),"",Deltagere!B8)</f>
        <v/>
      </c>
      <c r="C6" s="42" t="str">
        <f>IF(ISBLANK(Deltagere!C8),"",Deltagere!C8)</f>
        <v/>
      </c>
      <c r="D6" s="26"/>
      <c r="E6" s="26"/>
      <c r="F6" s="26"/>
      <c r="G6" s="26">
        <v>0</v>
      </c>
      <c r="H6" s="57" t="str">
        <f t="shared" si="0"/>
        <v/>
      </c>
      <c r="I6" s="57" t="str">
        <f t="shared" si="1"/>
        <v/>
      </c>
      <c r="J6" s="63"/>
      <c r="K6" s="84" t="str">
        <f t="shared" si="2"/>
        <v/>
      </c>
      <c r="L6" s="85" t="str">
        <f t="shared" si="3"/>
        <v/>
      </c>
      <c r="M6" s="85" t="str">
        <f t="shared" si="4"/>
        <v/>
      </c>
      <c r="N6" s="86" t="str">
        <f t="shared" si="5"/>
        <v/>
      </c>
    </row>
    <row r="7" spans="1:14" x14ac:dyDescent="0.3">
      <c r="A7" s="36" t="str">
        <f>IF(ISBLANK(Deltagere!B9),"",Deltagere!A9)</f>
        <v/>
      </c>
      <c r="B7" s="43" t="str">
        <f>IF(ISBLANK(Deltagere!B9),"",Deltagere!B9)</f>
        <v/>
      </c>
      <c r="C7" s="43" t="str">
        <f>IF(ISBLANK(Deltagere!C9),"",Deltagere!C9)</f>
        <v/>
      </c>
      <c r="D7" s="37"/>
      <c r="E7" s="37"/>
      <c r="F7" s="37"/>
      <c r="G7" s="37">
        <v>0</v>
      </c>
      <c r="H7" s="58" t="str">
        <f t="shared" si="0"/>
        <v/>
      </c>
      <c r="I7" s="58" t="str">
        <f t="shared" si="1"/>
        <v/>
      </c>
      <c r="J7" s="64"/>
      <c r="K7" s="84" t="str">
        <f t="shared" si="2"/>
        <v/>
      </c>
      <c r="L7" s="85" t="str">
        <f t="shared" si="3"/>
        <v/>
      </c>
      <c r="M7" s="85" t="str">
        <f t="shared" si="4"/>
        <v/>
      </c>
      <c r="N7" s="86" t="str">
        <f t="shared" si="5"/>
        <v/>
      </c>
    </row>
    <row r="8" spans="1:14" x14ac:dyDescent="0.3">
      <c r="A8" s="33" t="str">
        <f>IF(ISBLANK(Deltagere!B10),"",Deltagere!A10)</f>
        <v/>
      </c>
      <c r="B8" s="34" t="str">
        <f>IF(ISBLANK(Deltagere!B10),"",Deltagere!B10)</f>
        <v/>
      </c>
      <c r="C8" s="34" t="str">
        <f>IF(ISBLANK(Deltagere!C10),"",Deltagere!C10)</f>
        <v/>
      </c>
      <c r="D8" s="35"/>
      <c r="E8" s="35"/>
      <c r="F8" s="35"/>
      <c r="G8" s="35">
        <v>0</v>
      </c>
      <c r="H8" s="56" t="str">
        <f t="shared" si="0"/>
        <v/>
      </c>
      <c r="I8" s="56" t="str">
        <f t="shared" si="1"/>
        <v/>
      </c>
      <c r="J8" s="62"/>
      <c r="K8" s="84" t="str">
        <f t="shared" si="2"/>
        <v/>
      </c>
      <c r="L8" s="85" t="str">
        <f t="shared" si="3"/>
        <v/>
      </c>
      <c r="M8" s="85" t="str">
        <f t="shared" si="4"/>
        <v/>
      </c>
      <c r="N8" s="86" t="str">
        <f t="shared" si="5"/>
        <v/>
      </c>
    </row>
    <row r="9" spans="1:14" x14ac:dyDescent="0.3">
      <c r="A9" s="25" t="str">
        <f>IF(ISBLANK(Deltagere!B11),"",Deltagere!A11)</f>
        <v/>
      </c>
      <c r="B9" s="42" t="str">
        <f>IF(ISBLANK(Deltagere!B11),"",Deltagere!B11)</f>
        <v/>
      </c>
      <c r="C9" s="42" t="str">
        <f>IF(ISBLANK(Deltagere!C11),"",Deltagere!C11)</f>
        <v/>
      </c>
      <c r="D9" s="26"/>
      <c r="E9" s="26"/>
      <c r="F9" s="26"/>
      <c r="G9" s="26">
        <v>0</v>
      </c>
      <c r="H9" s="57" t="str">
        <f t="shared" si="0"/>
        <v/>
      </c>
      <c r="I9" s="57" t="str">
        <f t="shared" si="1"/>
        <v/>
      </c>
      <c r="J9" s="63"/>
      <c r="K9" s="84" t="str">
        <f t="shared" si="2"/>
        <v/>
      </c>
      <c r="L9" s="85" t="str">
        <f t="shared" si="3"/>
        <v/>
      </c>
      <c r="M9" s="85" t="str">
        <f t="shared" si="4"/>
        <v/>
      </c>
      <c r="N9" s="86" t="str">
        <f t="shared" si="5"/>
        <v/>
      </c>
    </row>
    <row r="10" spans="1:14" x14ac:dyDescent="0.3">
      <c r="A10" s="25" t="str">
        <f>IF(ISBLANK(Deltagere!B12),"",Deltagere!A12)</f>
        <v/>
      </c>
      <c r="B10" s="42" t="str">
        <f>IF(ISBLANK(Deltagere!B12),"",Deltagere!B12)</f>
        <v/>
      </c>
      <c r="C10" s="42" t="str">
        <f>IF(ISBLANK(Deltagere!C12),"",Deltagere!C12)</f>
        <v/>
      </c>
      <c r="D10" s="26"/>
      <c r="E10" s="26"/>
      <c r="F10" s="26"/>
      <c r="G10" s="26">
        <v>0</v>
      </c>
      <c r="H10" s="57" t="str">
        <f t="shared" si="0"/>
        <v/>
      </c>
      <c r="I10" s="57" t="str">
        <f t="shared" si="1"/>
        <v/>
      </c>
      <c r="J10" s="63"/>
      <c r="K10" s="84" t="str">
        <f t="shared" si="2"/>
        <v/>
      </c>
      <c r="L10" s="85" t="str">
        <f t="shared" si="3"/>
        <v/>
      </c>
      <c r="M10" s="85" t="str">
        <f t="shared" si="4"/>
        <v/>
      </c>
      <c r="N10" s="86" t="str">
        <f t="shared" si="5"/>
        <v/>
      </c>
    </row>
    <row r="11" spans="1:14" x14ac:dyDescent="0.3">
      <c r="A11" s="36" t="str">
        <f>IF(ISBLANK(Deltagere!B13),"",Deltagere!A13)</f>
        <v/>
      </c>
      <c r="B11" s="43" t="str">
        <f>IF(ISBLANK(Deltagere!B13),"",Deltagere!B13)</f>
        <v/>
      </c>
      <c r="C11" s="43" t="str">
        <f>IF(ISBLANK(Deltagere!C13),"",Deltagere!C13)</f>
        <v/>
      </c>
      <c r="D11" s="37"/>
      <c r="E11" s="37"/>
      <c r="F11" s="37"/>
      <c r="G11" s="37">
        <v>0</v>
      </c>
      <c r="H11" s="58" t="str">
        <f t="shared" si="0"/>
        <v/>
      </c>
      <c r="I11" s="58" t="str">
        <f t="shared" si="1"/>
        <v/>
      </c>
      <c r="J11" s="64"/>
      <c r="K11" s="84" t="str">
        <f t="shared" si="2"/>
        <v/>
      </c>
      <c r="L11" s="85" t="str">
        <f t="shared" si="3"/>
        <v/>
      </c>
      <c r="M11" s="85" t="str">
        <f t="shared" si="4"/>
        <v/>
      </c>
      <c r="N11" s="86" t="str">
        <f t="shared" si="5"/>
        <v/>
      </c>
    </row>
    <row r="12" spans="1:14" x14ac:dyDescent="0.3">
      <c r="A12" s="33" t="str">
        <f>IF(ISBLANK(Deltagere!B14),"",Deltagere!A14)</f>
        <v/>
      </c>
      <c r="B12" s="34" t="str">
        <f>IF(ISBLANK(Deltagere!B14),"",Deltagere!B14)</f>
        <v/>
      </c>
      <c r="C12" s="34" t="str">
        <f>IF(ISBLANK(Deltagere!C14),"",Deltagere!C14)</f>
        <v/>
      </c>
      <c r="D12" s="35"/>
      <c r="E12" s="35"/>
      <c r="F12" s="35"/>
      <c r="G12" s="35">
        <v>0</v>
      </c>
      <c r="H12" s="56" t="str">
        <f t="shared" si="0"/>
        <v/>
      </c>
      <c r="I12" s="56" t="str">
        <f t="shared" si="1"/>
        <v/>
      </c>
      <c r="J12" s="62"/>
      <c r="K12" s="84" t="str">
        <f t="shared" si="2"/>
        <v/>
      </c>
      <c r="L12" s="85" t="str">
        <f t="shared" si="3"/>
        <v/>
      </c>
      <c r="M12" s="85" t="str">
        <f t="shared" si="4"/>
        <v/>
      </c>
      <c r="N12" s="86" t="str">
        <f t="shared" si="5"/>
        <v/>
      </c>
    </row>
    <row r="13" spans="1:14" x14ac:dyDescent="0.3">
      <c r="A13" s="25" t="str">
        <f>IF(ISBLANK(Deltagere!B15),"",Deltagere!A15)</f>
        <v/>
      </c>
      <c r="B13" s="42" t="str">
        <f>IF(ISBLANK(Deltagere!B15),"",Deltagere!B15)</f>
        <v/>
      </c>
      <c r="C13" s="42" t="str">
        <f>IF(ISBLANK(Deltagere!C15),"",Deltagere!C15)</f>
        <v/>
      </c>
      <c r="D13" s="26"/>
      <c r="E13" s="26"/>
      <c r="F13" s="26"/>
      <c r="G13" s="26">
        <v>0</v>
      </c>
      <c r="H13" s="57" t="str">
        <f t="shared" si="0"/>
        <v/>
      </c>
      <c r="I13" s="57" t="str">
        <f t="shared" si="1"/>
        <v/>
      </c>
      <c r="J13" s="63"/>
      <c r="K13" s="84" t="str">
        <f t="shared" si="2"/>
        <v/>
      </c>
      <c r="L13" s="85" t="str">
        <f t="shared" si="3"/>
        <v/>
      </c>
      <c r="M13" s="85" t="str">
        <f t="shared" si="4"/>
        <v/>
      </c>
      <c r="N13" s="86" t="str">
        <f t="shared" si="5"/>
        <v/>
      </c>
    </row>
    <row r="14" spans="1:14" x14ac:dyDescent="0.3">
      <c r="A14" s="25" t="str">
        <f>IF(ISBLANK(Deltagere!B16),"",Deltagere!A16)</f>
        <v/>
      </c>
      <c r="B14" s="42" t="str">
        <f>IF(ISBLANK(Deltagere!B16),"",Deltagere!B16)</f>
        <v/>
      </c>
      <c r="C14" s="42" t="str">
        <f>IF(ISBLANK(Deltagere!C16),"",Deltagere!C16)</f>
        <v/>
      </c>
      <c r="D14" s="26"/>
      <c r="E14" s="26"/>
      <c r="F14" s="26"/>
      <c r="G14" s="26">
        <v>0</v>
      </c>
      <c r="H14" s="57" t="str">
        <f t="shared" si="0"/>
        <v/>
      </c>
      <c r="I14" s="57" t="str">
        <f t="shared" si="1"/>
        <v/>
      </c>
      <c r="J14" s="63"/>
      <c r="K14" s="84" t="str">
        <f t="shared" si="2"/>
        <v/>
      </c>
      <c r="L14" s="85" t="str">
        <f t="shared" si="3"/>
        <v/>
      </c>
      <c r="M14" s="85" t="str">
        <f t="shared" si="4"/>
        <v/>
      </c>
      <c r="N14" s="86" t="str">
        <f t="shared" si="5"/>
        <v/>
      </c>
    </row>
    <row r="15" spans="1:14" x14ac:dyDescent="0.3">
      <c r="A15" s="36" t="str">
        <f>IF(ISBLANK(Deltagere!B17),"",Deltagere!A17)</f>
        <v/>
      </c>
      <c r="B15" s="43" t="str">
        <f>IF(ISBLANK(Deltagere!B17),"",Deltagere!B17)</f>
        <v/>
      </c>
      <c r="C15" s="43" t="str">
        <f>IF(ISBLANK(Deltagere!C17),"",Deltagere!C17)</f>
        <v/>
      </c>
      <c r="D15" s="37"/>
      <c r="E15" s="37"/>
      <c r="F15" s="37"/>
      <c r="G15" s="37">
        <v>0</v>
      </c>
      <c r="H15" s="58" t="str">
        <f t="shared" si="0"/>
        <v/>
      </c>
      <c r="I15" s="58" t="str">
        <f t="shared" si="1"/>
        <v/>
      </c>
      <c r="J15" s="64"/>
      <c r="K15" s="84" t="str">
        <f t="shared" si="2"/>
        <v/>
      </c>
      <c r="L15" s="85" t="str">
        <f t="shared" si="3"/>
        <v/>
      </c>
      <c r="M15" s="85" t="str">
        <f t="shared" si="4"/>
        <v/>
      </c>
      <c r="N15" s="86" t="str">
        <f t="shared" si="5"/>
        <v/>
      </c>
    </row>
    <row r="16" spans="1:14" x14ac:dyDescent="0.3">
      <c r="A16" s="33" t="str">
        <f>IF(ISBLANK(Deltagere!B18),"",Deltagere!A18)</f>
        <v/>
      </c>
      <c r="B16" s="34" t="str">
        <f>IF(ISBLANK(Deltagere!B18),"",Deltagere!B18)</f>
        <v/>
      </c>
      <c r="C16" s="34" t="str">
        <f>IF(ISBLANK(Deltagere!C18),"",Deltagere!C18)</f>
        <v/>
      </c>
      <c r="D16" s="35"/>
      <c r="E16" s="35"/>
      <c r="F16" s="35"/>
      <c r="G16" s="35">
        <v>0</v>
      </c>
      <c r="H16" s="56" t="str">
        <f t="shared" si="0"/>
        <v/>
      </c>
      <c r="I16" s="56" t="str">
        <f t="shared" si="1"/>
        <v/>
      </c>
      <c r="J16" s="62"/>
      <c r="K16" s="84" t="str">
        <f t="shared" si="2"/>
        <v/>
      </c>
      <c r="L16" s="85" t="str">
        <f t="shared" si="3"/>
        <v/>
      </c>
      <c r="M16" s="85" t="str">
        <f t="shared" si="4"/>
        <v/>
      </c>
      <c r="N16" s="86" t="str">
        <f t="shared" si="5"/>
        <v/>
      </c>
    </row>
    <row r="17" spans="1:14" x14ac:dyDescent="0.3">
      <c r="A17" s="25" t="str">
        <f>IF(ISBLANK(Deltagere!B19),"",Deltagere!A19)</f>
        <v/>
      </c>
      <c r="B17" s="42" t="str">
        <f>IF(ISBLANK(Deltagere!B19),"",Deltagere!B19)</f>
        <v/>
      </c>
      <c r="C17" s="42" t="str">
        <f>IF(ISBLANK(Deltagere!C19),"",Deltagere!C19)</f>
        <v/>
      </c>
      <c r="D17" s="26"/>
      <c r="E17" s="26"/>
      <c r="F17" s="26"/>
      <c r="G17" s="26">
        <v>0</v>
      </c>
      <c r="H17" s="57" t="str">
        <f t="shared" si="0"/>
        <v/>
      </c>
      <c r="I17" s="57" t="str">
        <f t="shared" si="1"/>
        <v/>
      </c>
      <c r="J17" s="63"/>
      <c r="K17" s="84" t="str">
        <f t="shared" si="2"/>
        <v/>
      </c>
      <c r="L17" s="85" t="str">
        <f t="shared" si="3"/>
        <v/>
      </c>
      <c r="M17" s="85" t="str">
        <f t="shared" si="4"/>
        <v/>
      </c>
      <c r="N17" s="86" t="str">
        <f t="shared" si="5"/>
        <v/>
      </c>
    </row>
    <row r="18" spans="1:14" x14ac:dyDescent="0.3">
      <c r="A18" s="25" t="str">
        <f>IF(ISBLANK(Deltagere!B20),"",Deltagere!A20)</f>
        <v/>
      </c>
      <c r="B18" s="42" t="str">
        <f>IF(ISBLANK(Deltagere!B20),"",Deltagere!B20)</f>
        <v/>
      </c>
      <c r="C18" s="42" t="str">
        <f>IF(ISBLANK(Deltagere!C20),"",Deltagere!C20)</f>
        <v/>
      </c>
      <c r="D18" s="26"/>
      <c r="E18" s="26"/>
      <c r="F18" s="26"/>
      <c r="G18" s="26">
        <v>0</v>
      </c>
      <c r="H18" s="57" t="str">
        <f t="shared" si="0"/>
        <v/>
      </c>
      <c r="I18" s="57" t="str">
        <f t="shared" si="1"/>
        <v/>
      </c>
      <c r="J18" s="63"/>
      <c r="K18" s="84" t="str">
        <f t="shared" si="2"/>
        <v/>
      </c>
      <c r="L18" s="85" t="str">
        <f t="shared" si="3"/>
        <v/>
      </c>
      <c r="M18" s="85" t="str">
        <f t="shared" si="4"/>
        <v/>
      </c>
      <c r="N18" s="86" t="str">
        <f t="shared" si="5"/>
        <v/>
      </c>
    </row>
    <row r="19" spans="1:14" x14ac:dyDescent="0.3">
      <c r="A19" s="36" t="str">
        <f>IF(ISBLANK(Deltagere!B21),"",Deltagere!A21)</f>
        <v/>
      </c>
      <c r="B19" s="43" t="str">
        <f>IF(ISBLANK(Deltagere!B21),"",Deltagere!B21)</f>
        <v/>
      </c>
      <c r="C19" s="43" t="str">
        <f>IF(ISBLANK(Deltagere!C21),"",Deltagere!C21)</f>
        <v/>
      </c>
      <c r="D19" s="37"/>
      <c r="E19" s="37"/>
      <c r="F19" s="37"/>
      <c r="G19" s="37">
        <v>0</v>
      </c>
      <c r="H19" s="58" t="str">
        <f t="shared" si="0"/>
        <v/>
      </c>
      <c r="I19" s="58" t="str">
        <f t="shared" si="1"/>
        <v/>
      </c>
      <c r="J19" s="64"/>
      <c r="K19" s="84" t="str">
        <f t="shared" si="2"/>
        <v/>
      </c>
      <c r="L19" s="85" t="str">
        <f t="shared" si="3"/>
        <v/>
      </c>
      <c r="M19" s="85" t="str">
        <f t="shared" si="4"/>
        <v/>
      </c>
      <c r="N19" s="86" t="str">
        <f t="shared" si="5"/>
        <v/>
      </c>
    </row>
    <row r="20" spans="1:14" x14ac:dyDescent="0.3">
      <c r="A20" s="33" t="str">
        <f>IF(ISBLANK(Deltagere!B22),"",Deltagere!A22)</f>
        <v/>
      </c>
      <c r="B20" s="34" t="str">
        <f>IF(ISBLANK(Deltagere!B22),"",Deltagere!B22)</f>
        <v/>
      </c>
      <c r="C20" s="34" t="str">
        <f>IF(ISBLANK(Deltagere!C22),"",Deltagere!C22)</f>
        <v/>
      </c>
      <c r="D20" s="35"/>
      <c r="E20" s="35"/>
      <c r="F20" s="35"/>
      <c r="G20" s="35">
        <v>0</v>
      </c>
      <c r="H20" s="56" t="str">
        <f t="shared" si="0"/>
        <v/>
      </c>
      <c r="I20" s="56" t="str">
        <f t="shared" si="1"/>
        <v/>
      </c>
      <c r="J20" s="62"/>
      <c r="K20" s="84" t="str">
        <f t="shared" si="2"/>
        <v/>
      </c>
      <c r="L20" s="85" t="str">
        <f t="shared" si="3"/>
        <v/>
      </c>
      <c r="M20" s="85" t="str">
        <f t="shared" si="4"/>
        <v/>
      </c>
      <c r="N20" s="86" t="str">
        <f t="shared" si="5"/>
        <v/>
      </c>
    </row>
    <row r="21" spans="1:14" x14ac:dyDescent="0.3">
      <c r="A21" s="25" t="str">
        <f>IF(ISBLANK(Deltagere!B23),"",Deltagere!A23)</f>
        <v/>
      </c>
      <c r="B21" s="42" t="str">
        <f>IF(ISBLANK(Deltagere!B23),"",Deltagere!B23)</f>
        <v/>
      </c>
      <c r="C21" s="42" t="str">
        <f>IF(ISBLANK(Deltagere!C23),"",Deltagere!C23)</f>
        <v/>
      </c>
      <c r="D21" s="26"/>
      <c r="E21" s="26"/>
      <c r="F21" s="26"/>
      <c r="G21" s="26">
        <v>0</v>
      </c>
      <c r="H21" s="57" t="str">
        <f t="shared" si="0"/>
        <v/>
      </c>
      <c r="I21" s="57" t="str">
        <f t="shared" si="1"/>
        <v/>
      </c>
      <c r="J21" s="63"/>
      <c r="K21" s="84" t="str">
        <f t="shared" si="2"/>
        <v/>
      </c>
      <c r="L21" s="85" t="str">
        <f t="shared" si="3"/>
        <v/>
      </c>
      <c r="M21" s="85" t="str">
        <f t="shared" si="4"/>
        <v/>
      </c>
      <c r="N21" s="86" t="str">
        <f t="shared" si="5"/>
        <v/>
      </c>
    </row>
    <row r="22" spans="1:14" x14ac:dyDescent="0.3">
      <c r="A22" s="25" t="str">
        <f>IF(ISBLANK(Deltagere!B24),"",Deltagere!A24)</f>
        <v/>
      </c>
      <c r="B22" s="42" t="str">
        <f>IF(ISBLANK(Deltagere!B24),"",Deltagere!B24)</f>
        <v/>
      </c>
      <c r="C22" s="42" t="str">
        <f>IF(ISBLANK(Deltagere!C24),"",Deltagere!C24)</f>
        <v/>
      </c>
      <c r="D22" s="26"/>
      <c r="E22" s="26"/>
      <c r="F22" s="26"/>
      <c r="G22" s="26">
        <v>0</v>
      </c>
      <c r="H22" s="57" t="str">
        <f t="shared" si="0"/>
        <v/>
      </c>
      <c r="I22" s="57" t="str">
        <f t="shared" si="1"/>
        <v/>
      </c>
      <c r="J22" s="63"/>
      <c r="K22" s="84" t="str">
        <f t="shared" si="2"/>
        <v/>
      </c>
      <c r="L22" s="85" t="str">
        <f t="shared" si="3"/>
        <v/>
      </c>
      <c r="M22" s="85" t="str">
        <f t="shared" si="4"/>
        <v/>
      </c>
      <c r="N22" s="86" t="str">
        <f t="shared" si="5"/>
        <v/>
      </c>
    </row>
    <row r="23" spans="1:14" x14ac:dyDescent="0.3">
      <c r="A23" s="36" t="str">
        <f>IF(ISBLANK(Deltagere!B25),"",Deltagere!A25)</f>
        <v/>
      </c>
      <c r="B23" s="43" t="str">
        <f>IF(ISBLANK(Deltagere!B25),"",Deltagere!B25)</f>
        <v/>
      </c>
      <c r="C23" s="43" t="str">
        <f>IF(ISBLANK(Deltagere!C25),"",Deltagere!C25)</f>
        <v/>
      </c>
      <c r="D23" s="37"/>
      <c r="E23" s="37"/>
      <c r="F23" s="37"/>
      <c r="G23" s="37">
        <v>0</v>
      </c>
      <c r="H23" s="58" t="str">
        <f t="shared" si="0"/>
        <v/>
      </c>
      <c r="I23" s="58" t="str">
        <f t="shared" si="1"/>
        <v/>
      </c>
      <c r="J23" s="64"/>
      <c r="K23" s="84" t="str">
        <f t="shared" si="2"/>
        <v/>
      </c>
      <c r="L23" s="85" t="str">
        <f t="shared" si="3"/>
        <v/>
      </c>
      <c r="M23" s="85" t="str">
        <f t="shared" si="4"/>
        <v/>
      </c>
      <c r="N23" s="86" t="str">
        <f t="shared" si="5"/>
        <v/>
      </c>
    </row>
    <row r="24" spans="1:14" x14ac:dyDescent="0.3">
      <c r="A24" s="33" t="str">
        <f>IF(ISBLANK(Deltagere!B26),"",Deltagere!A26)</f>
        <v/>
      </c>
      <c r="B24" s="34" t="str">
        <f>IF(ISBLANK(Deltagere!B26),"",Deltagere!B26)</f>
        <v/>
      </c>
      <c r="C24" s="34" t="str">
        <f>IF(ISBLANK(Deltagere!C26),"",Deltagere!C26)</f>
        <v/>
      </c>
      <c r="D24" s="35"/>
      <c r="E24" s="35"/>
      <c r="F24" s="35"/>
      <c r="G24" s="35">
        <v>0</v>
      </c>
      <c r="H24" s="56" t="str">
        <f t="shared" si="0"/>
        <v/>
      </c>
      <c r="I24" s="56" t="str">
        <f t="shared" si="1"/>
        <v/>
      </c>
      <c r="J24" s="62"/>
      <c r="K24" s="84" t="str">
        <f t="shared" si="2"/>
        <v/>
      </c>
      <c r="L24" s="85" t="str">
        <f t="shared" si="3"/>
        <v/>
      </c>
      <c r="M24" s="85" t="str">
        <f t="shared" si="4"/>
        <v/>
      </c>
      <c r="N24" s="86" t="str">
        <f t="shared" si="5"/>
        <v/>
      </c>
    </row>
    <row r="25" spans="1:14" x14ac:dyDescent="0.3">
      <c r="A25" s="25" t="str">
        <f>IF(ISBLANK(Deltagere!B27),"",Deltagere!A27)</f>
        <v/>
      </c>
      <c r="B25" s="42" t="str">
        <f>IF(ISBLANK(Deltagere!B27),"",Deltagere!B27)</f>
        <v/>
      </c>
      <c r="C25" s="42" t="str">
        <f>IF(ISBLANK(Deltagere!C27),"",Deltagere!C27)</f>
        <v/>
      </c>
      <c r="D25" s="26"/>
      <c r="E25" s="26"/>
      <c r="F25" s="26"/>
      <c r="G25" s="26">
        <v>0</v>
      </c>
      <c r="H25" s="57" t="str">
        <f t="shared" si="0"/>
        <v/>
      </c>
      <c r="I25" s="57" t="str">
        <f t="shared" si="1"/>
        <v/>
      </c>
      <c r="J25" s="63"/>
      <c r="K25" s="84" t="str">
        <f t="shared" si="2"/>
        <v/>
      </c>
      <c r="L25" s="85" t="str">
        <f t="shared" si="3"/>
        <v/>
      </c>
      <c r="M25" s="85" t="str">
        <f t="shared" si="4"/>
        <v/>
      </c>
      <c r="N25" s="86" t="str">
        <f t="shared" si="5"/>
        <v/>
      </c>
    </row>
    <row r="26" spans="1:14" x14ac:dyDescent="0.3">
      <c r="A26" s="25" t="str">
        <f>IF(ISBLANK(Deltagere!B28),"",Deltagere!A28)</f>
        <v/>
      </c>
      <c r="B26" s="42" t="str">
        <f>IF(ISBLANK(Deltagere!B28),"",Deltagere!B28)</f>
        <v/>
      </c>
      <c r="C26" s="42" t="str">
        <f>IF(ISBLANK(Deltagere!C28),"",Deltagere!C28)</f>
        <v/>
      </c>
      <c r="D26" s="26"/>
      <c r="E26" s="26"/>
      <c r="F26" s="26"/>
      <c r="G26" s="26">
        <v>0</v>
      </c>
      <c r="H26" s="57" t="str">
        <f t="shared" si="0"/>
        <v/>
      </c>
      <c r="I26" s="57" t="str">
        <f t="shared" si="1"/>
        <v/>
      </c>
      <c r="J26" s="63"/>
      <c r="K26" s="84" t="str">
        <f t="shared" si="2"/>
        <v/>
      </c>
      <c r="L26" s="85" t="str">
        <f t="shared" si="3"/>
        <v/>
      </c>
      <c r="M26" s="85" t="str">
        <f t="shared" si="4"/>
        <v/>
      </c>
      <c r="N26" s="86" t="str">
        <f t="shared" si="5"/>
        <v/>
      </c>
    </row>
    <row r="27" spans="1:14" x14ac:dyDescent="0.3">
      <c r="A27" s="36" t="str">
        <f>IF(ISBLANK(Deltagere!B29),"",Deltagere!A29)</f>
        <v/>
      </c>
      <c r="B27" s="43" t="str">
        <f>IF(ISBLANK(Deltagere!B29),"",Deltagere!B29)</f>
        <v/>
      </c>
      <c r="C27" s="43" t="str">
        <f>IF(ISBLANK(Deltagere!C29),"",Deltagere!C29)</f>
        <v/>
      </c>
      <c r="D27" s="37"/>
      <c r="E27" s="37"/>
      <c r="F27" s="37"/>
      <c r="G27" s="37">
        <v>0</v>
      </c>
      <c r="H27" s="58" t="str">
        <f t="shared" si="0"/>
        <v/>
      </c>
      <c r="I27" s="58" t="str">
        <f t="shared" si="1"/>
        <v/>
      </c>
      <c r="J27" s="64"/>
      <c r="K27" s="84" t="str">
        <f t="shared" si="2"/>
        <v/>
      </c>
      <c r="L27" s="85" t="str">
        <f t="shared" si="3"/>
        <v/>
      </c>
      <c r="M27" s="85" t="str">
        <f t="shared" si="4"/>
        <v/>
      </c>
      <c r="N27" s="86" t="str">
        <f t="shared" si="5"/>
        <v/>
      </c>
    </row>
    <row r="28" spans="1:14" x14ac:dyDescent="0.3">
      <c r="A28" s="33" t="str">
        <f>IF(ISBLANK(Deltagere!B30),"",Deltagere!A30)</f>
        <v/>
      </c>
      <c r="B28" s="34" t="str">
        <f>IF(ISBLANK(Deltagere!B30),"",Deltagere!B30)</f>
        <v/>
      </c>
      <c r="C28" s="34" t="str">
        <f>IF(ISBLANK(Deltagere!C30),"",Deltagere!C30)</f>
        <v/>
      </c>
      <c r="D28" s="35"/>
      <c r="E28" s="35"/>
      <c r="F28" s="35"/>
      <c r="G28" s="35">
        <v>0</v>
      </c>
      <c r="H28" s="56" t="str">
        <f t="shared" si="0"/>
        <v/>
      </c>
      <c r="I28" s="56" t="str">
        <f t="shared" si="1"/>
        <v/>
      </c>
      <c r="J28" s="62"/>
      <c r="K28" s="84" t="str">
        <f t="shared" si="2"/>
        <v/>
      </c>
      <c r="L28" s="85" t="str">
        <f t="shared" si="3"/>
        <v/>
      </c>
      <c r="M28" s="85" t="str">
        <f t="shared" si="4"/>
        <v/>
      </c>
      <c r="N28" s="86" t="str">
        <f t="shared" si="5"/>
        <v/>
      </c>
    </row>
    <row r="29" spans="1:14" x14ac:dyDescent="0.3">
      <c r="A29" s="25" t="str">
        <f>IF(ISBLANK(Deltagere!B31),"",Deltagere!A31)</f>
        <v/>
      </c>
      <c r="B29" s="42" t="str">
        <f>IF(ISBLANK(Deltagere!B31),"",Deltagere!B31)</f>
        <v/>
      </c>
      <c r="C29" s="42" t="str">
        <f>IF(ISBLANK(Deltagere!C31),"",Deltagere!C31)</f>
        <v/>
      </c>
      <c r="D29" s="26"/>
      <c r="E29" s="26"/>
      <c r="F29" s="26"/>
      <c r="G29" s="26">
        <v>0</v>
      </c>
      <c r="H29" s="57" t="str">
        <f t="shared" si="0"/>
        <v/>
      </c>
      <c r="I29" s="57" t="str">
        <f t="shared" si="1"/>
        <v/>
      </c>
      <c r="J29" s="63"/>
      <c r="K29" s="84" t="str">
        <f t="shared" si="2"/>
        <v/>
      </c>
      <c r="L29" s="85" t="str">
        <f t="shared" si="3"/>
        <v/>
      </c>
      <c r="M29" s="85" t="str">
        <f t="shared" si="4"/>
        <v/>
      </c>
      <c r="N29" s="86" t="str">
        <f t="shared" si="5"/>
        <v/>
      </c>
    </row>
    <row r="30" spans="1:14" x14ac:dyDescent="0.3">
      <c r="A30" s="25" t="str">
        <f>IF(ISBLANK(Deltagere!B32),"",Deltagere!A32)</f>
        <v/>
      </c>
      <c r="B30" s="42" t="str">
        <f>IF(ISBLANK(Deltagere!B32),"",Deltagere!B32)</f>
        <v/>
      </c>
      <c r="C30" s="42" t="str">
        <f>IF(ISBLANK(Deltagere!C32),"",Deltagere!C32)</f>
        <v/>
      </c>
      <c r="D30" s="26"/>
      <c r="E30" s="26"/>
      <c r="F30" s="26"/>
      <c r="G30" s="26">
        <v>0</v>
      </c>
      <c r="H30" s="57" t="str">
        <f t="shared" si="0"/>
        <v/>
      </c>
      <c r="I30" s="57" t="str">
        <f t="shared" si="1"/>
        <v/>
      </c>
      <c r="J30" s="63"/>
      <c r="K30" s="84" t="str">
        <f t="shared" si="2"/>
        <v/>
      </c>
      <c r="L30" s="85" t="str">
        <f t="shared" si="3"/>
        <v/>
      </c>
      <c r="M30" s="85" t="str">
        <f t="shared" si="4"/>
        <v/>
      </c>
      <c r="N30" s="86" t="str">
        <f t="shared" si="5"/>
        <v/>
      </c>
    </row>
    <row r="31" spans="1:14" x14ac:dyDescent="0.3">
      <c r="A31" s="36" t="str">
        <f>IF(ISBLANK(Deltagere!B33),"",Deltagere!A33)</f>
        <v/>
      </c>
      <c r="B31" s="43" t="str">
        <f>IF(ISBLANK(Deltagere!B33),"",Deltagere!B33)</f>
        <v/>
      </c>
      <c r="C31" s="43" t="str">
        <f>IF(ISBLANK(Deltagere!C33),"",Deltagere!C33)</f>
        <v/>
      </c>
      <c r="D31" s="37"/>
      <c r="E31" s="37"/>
      <c r="F31" s="37"/>
      <c r="G31" s="37">
        <v>0</v>
      </c>
      <c r="H31" s="58" t="str">
        <f t="shared" si="0"/>
        <v/>
      </c>
      <c r="I31" s="58" t="str">
        <f t="shared" si="1"/>
        <v/>
      </c>
      <c r="J31" s="64"/>
      <c r="K31" s="84" t="str">
        <f t="shared" si="2"/>
        <v/>
      </c>
      <c r="L31" s="85" t="str">
        <f t="shared" si="3"/>
        <v/>
      </c>
      <c r="M31" s="85" t="str">
        <f t="shared" si="4"/>
        <v/>
      </c>
      <c r="N31" s="86" t="str">
        <f t="shared" si="5"/>
        <v/>
      </c>
    </row>
    <row r="32" spans="1:14" x14ac:dyDescent="0.3">
      <c r="A32" s="33" t="str">
        <f>IF(ISBLANK(Deltagere!B34),"",Deltagere!A34)</f>
        <v/>
      </c>
      <c r="B32" s="34" t="str">
        <f>IF(ISBLANK(Deltagere!B34),"",Deltagere!B34)</f>
        <v/>
      </c>
      <c r="C32" s="34" t="str">
        <f>IF(ISBLANK(Deltagere!C34),"",Deltagere!C34)</f>
        <v/>
      </c>
      <c r="D32" s="35"/>
      <c r="E32" s="35"/>
      <c r="F32" s="35"/>
      <c r="G32" s="35">
        <v>0</v>
      </c>
      <c r="H32" s="56" t="str">
        <f t="shared" si="0"/>
        <v/>
      </c>
      <c r="I32" s="56" t="str">
        <f t="shared" si="1"/>
        <v/>
      </c>
      <c r="J32" s="62"/>
      <c r="K32" s="84" t="str">
        <f t="shared" si="2"/>
        <v/>
      </c>
      <c r="L32" s="85" t="str">
        <f t="shared" si="3"/>
        <v/>
      </c>
      <c r="M32" s="85" t="str">
        <f t="shared" si="4"/>
        <v/>
      </c>
      <c r="N32" s="86" t="str">
        <f t="shared" si="5"/>
        <v/>
      </c>
    </row>
    <row r="33" spans="1:14" x14ac:dyDescent="0.3">
      <c r="A33" s="25" t="str">
        <f>IF(ISBLANK(Deltagere!B35),"",Deltagere!A35)</f>
        <v/>
      </c>
      <c r="B33" s="42" t="str">
        <f>IF(ISBLANK(Deltagere!B35),"",Deltagere!B35)</f>
        <v/>
      </c>
      <c r="C33" s="42" t="str">
        <f>IF(ISBLANK(Deltagere!C35),"",Deltagere!C35)</f>
        <v/>
      </c>
      <c r="D33" s="26"/>
      <c r="E33" s="26"/>
      <c r="F33" s="26"/>
      <c r="G33" s="26">
        <v>0</v>
      </c>
      <c r="H33" s="57" t="str">
        <f t="shared" si="0"/>
        <v/>
      </c>
      <c r="I33" s="57" t="str">
        <f t="shared" si="1"/>
        <v/>
      </c>
      <c r="J33" s="63"/>
      <c r="K33" s="84" t="str">
        <f t="shared" si="2"/>
        <v/>
      </c>
      <c r="L33" s="85" t="str">
        <f t="shared" si="3"/>
        <v/>
      </c>
      <c r="M33" s="85" t="str">
        <f t="shared" si="4"/>
        <v/>
      </c>
      <c r="N33" s="86" t="str">
        <f t="shared" si="5"/>
        <v/>
      </c>
    </row>
    <row r="34" spans="1:14" x14ac:dyDescent="0.3">
      <c r="A34" s="25" t="str">
        <f>IF(ISBLANK(Deltagere!B36),"",Deltagere!A36)</f>
        <v/>
      </c>
      <c r="B34" s="42" t="str">
        <f>IF(ISBLANK(Deltagere!B36),"",Deltagere!B36)</f>
        <v/>
      </c>
      <c r="C34" s="42" t="str">
        <f>IF(ISBLANK(Deltagere!C36),"",Deltagere!C36)</f>
        <v/>
      </c>
      <c r="D34" s="26"/>
      <c r="E34" s="26"/>
      <c r="F34" s="26"/>
      <c r="G34" s="26">
        <v>0</v>
      </c>
      <c r="H34" s="57" t="str">
        <f t="shared" si="0"/>
        <v/>
      </c>
      <c r="I34" s="57" t="str">
        <f t="shared" si="1"/>
        <v/>
      </c>
      <c r="J34" s="63"/>
      <c r="K34" s="84" t="str">
        <f t="shared" si="2"/>
        <v/>
      </c>
      <c r="L34" s="85" t="str">
        <f t="shared" si="3"/>
        <v/>
      </c>
      <c r="M34" s="85" t="str">
        <f t="shared" si="4"/>
        <v/>
      </c>
      <c r="N34" s="86" t="str">
        <f t="shared" si="5"/>
        <v/>
      </c>
    </row>
    <row r="35" spans="1:14" x14ac:dyDescent="0.3">
      <c r="A35" s="36" t="str">
        <f>IF(ISBLANK(Deltagere!B37),"",Deltagere!A37)</f>
        <v/>
      </c>
      <c r="B35" s="43" t="str">
        <f>IF(ISBLANK(Deltagere!B37),"",Deltagere!B37)</f>
        <v/>
      </c>
      <c r="C35" s="43" t="str">
        <f>IF(ISBLANK(Deltagere!C37),"",Deltagere!C37)</f>
        <v/>
      </c>
      <c r="D35" s="37"/>
      <c r="E35" s="37"/>
      <c r="F35" s="37"/>
      <c r="G35" s="37">
        <v>0</v>
      </c>
      <c r="H35" s="58" t="str">
        <f t="shared" si="0"/>
        <v/>
      </c>
      <c r="I35" s="58" t="str">
        <f t="shared" si="1"/>
        <v/>
      </c>
      <c r="J35" s="64"/>
      <c r="K35" s="84" t="str">
        <f t="shared" si="2"/>
        <v/>
      </c>
      <c r="L35" s="85" t="str">
        <f t="shared" si="3"/>
        <v/>
      </c>
      <c r="M35" s="85" t="str">
        <f t="shared" si="4"/>
        <v/>
      </c>
      <c r="N35" s="86" t="str">
        <f t="shared" si="5"/>
        <v/>
      </c>
    </row>
    <row r="36" spans="1:14" x14ac:dyDescent="0.3">
      <c r="A36" s="33" t="str">
        <f>IF(ISBLANK(Deltagere!B38),"",Deltagere!A38)</f>
        <v/>
      </c>
      <c r="B36" s="34" t="str">
        <f>IF(ISBLANK(Deltagere!B38),"",Deltagere!B38)</f>
        <v/>
      </c>
      <c r="C36" s="34" t="str">
        <f>IF(ISBLANK(Deltagere!C38),"",Deltagere!C38)</f>
        <v/>
      </c>
      <c r="D36" s="35"/>
      <c r="E36" s="35"/>
      <c r="F36" s="35"/>
      <c r="G36" s="35">
        <v>0</v>
      </c>
      <c r="H36" s="56" t="str">
        <f t="shared" si="0"/>
        <v/>
      </c>
      <c r="I36" s="56" t="str">
        <f t="shared" si="1"/>
        <v/>
      </c>
      <c r="J36" s="62"/>
      <c r="K36" s="84" t="str">
        <f t="shared" si="2"/>
        <v/>
      </c>
      <c r="L36" s="85" t="str">
        <f t="shared" si="3"/>
        <v/>
      </c>
      <c r="M36" s="85" t="str">
        <f t="shared" si="4"/>
        <v/>
      </c>
      <c r="N36" s="86" t="str">
        <f t="shared" si="5"/>
        <v/>
      </c>
    </row>
    <row r="37" spans="1:14" x14ac:dyDescent="0.3">
      <c r="A37" s="25" t="str">
        <f>IF(ISBLANK(Deltagere!B39),"",Deltagere!A39)</f>
        <v/>
      </c>
      <c r="B37" s="42" t="str">
        <f>IF(ISBLANK(Deltagere!B39),"",Deltagere!B39)</f>
        <v/>
      </c>
      <c r="C37" s="42" t="str">
        <f>IF(ISBLANK(Deltagere!C39),"",Deltagere!C39)</f>
        <v/>
      </c>
      <c r="D37" s="26"/>
      <c r="E37" s="26"/>
      <c r="F37" s="26"/>
      <c r="G37" s="26">
        <v>0</v>
      </c>
      <c r="H37" s="57" t="str">
        <f t="shared" si="0"/>
        <v/>
      </c>
      <c r="I37" s="57" t="str">
        <f t="shared" si="1"/>
        <v/>
      </c>
      <c r="J37" s="63"/>
      <c r="K37" s="84" t="str">
        <f t="shared" si="2"/>
        <v/>
      </c>
      <c r="L37" s="85" t="str">
        <f t="shared" si="3"/>
        <v/>
      </c>
      <c r="M37" s="85" t="str">
        <f t="shared" si="4"/>
        <v/>
      </c>
      <c r="N37" s="86" t="str">
        <f t="shared" si="5"/>
        <v/>
      </c>
    </row>
    <row r="38" spans="1:14" x14ac:dyDescent="0.3">
      <c r="A38" s="25" t="str">
        <f>IF(ISBLANK(Deltagere!B40),"",Deltagere!A40)</f>
        <v/>
      </c>
      <c r="B38" s="42" t="s">
        <v>38</v>
      </c>
      <c r="C38" s="42" t="s">
        <v>37</v>
      </c>
      <c r="D38" s="26"/>
      <c r="E38" s="26"/>
      <c r="F38" s="26"/>
      <c r="G38" s="26">
        <v>0</v>
      </c>
      <c r="H38" s="57" t="str">
        <f t="shared" si="0"/>
        <v/>
      </c>
      <c r="I38" s="57" t="str">
        <f t="shared" si="1"/>
        <v/>
      </c>
      <c r="J38" s="63"/>
      <c r="K38" s="84" t="str">
        <f t="shared" si="2"/>
        <v/>
      </c>
      <c r="L38" s="85" t="str">
        <f t="shared" si="3"/>
        <v/>
      </c>
      <c r="M38" s="85" t="str">
        <f t="shared" si="4"/>
        <v/>
      </c>
      <c r="N38" s="86" t="str">
        <f t="shared" si="5"/>
        <v/>
      </c>
    </row>
    <row r="39" spans="1:14" x14ac:dyDescent="0.3">
      <c r="A39" s="36" t="str">
        <f>IF(ISBLANK(Deltagere!B41),"",Deltagere!A41)</f>
        <v/>
      </c>
      <c r="B39" s="43" t="str">
        <f>IF(ISBLANK(Deltagere!B41),"",Deltagere!B41)</f>
        <v/>
      </c>
      <c r="C39" s="43" t="str">
        <f>IF(ISBLANK(Deltagere!C41),"",Deltagere!C41)</f>
        <v/>
      </c>
      <c r="D39" s="37"/>
      <c r="E39" s="37"/>
      <c r="F39" s="37"/>
      <c r="G39" s="37">
        <v>0</v>
      </c>
      <c r="H39" s="58" t="str">
        <f t="shared" si="0"/>
        <v/>
      </c>
      <c r="I39" s="58" t="str">
        <f t="shared" si="1"/>
        <v/>
      </c>
      <c r="J39" s="64"/>
      <c r="K39" s="84" t="str">
        <f t="shared" si="2"/>
        <v/>
      </c>
      <c r="L39" s="85" t="str">
        <f t="shared" si="3"/>
        <v/>
      </c>
      <c r="M39" s="85" t="str">
        <f t="shared" si="4"/>
        <v/>
      </c>
      <c r="N39" s="86" t="str">
        <f t="shared" si="5"/>
        <v/>
      </c>
    </row>
    <row r="40" spans="1:14" x14ac:dyDescent="0.3">
      <c r="A40" s="33" t="str">
        <f>IF(ISBLANK(Deltagere!B42),"",Deltagere!A42)</f>
        <v/>
      </c>
      <c r="B40" s="34" t="str">
        <f>IF(ISBLANK(Deltagere!B42),"",Deltagere!B42)</f>
        <v/>
      </c>
      <c r="C40" s="34" t="str">
        <f>IF(ISBLANK(Deltagere!C42),"",Deltagere!C42)</f>
        <v/>
      </c>
      <c r="D40" s="35"/>
      <c r="E40" s="35"/>
      <c r="F40" s="35"/>
      <c r="G40" s="35">
        <v>0</v>
      </c>
      <c r="H40" s="56" t="str">
        <f t="shared" si="0"/>
        <v/>
      </c>
      <c r="I40" s="56" t="str">
        <f t="shared" si="1"/>
        <v/>
      </c>
      <c r="J40" s="62"/>
      <c r="K40" s="84" t="str">
        <f t="shared" si="2"/>
        <v/>
      </c>
      <c r="L40" s="85" t="str">
        <f t="shared" si="3"/>
        <v/>
      </c>
      <c r="M40" s="85" t="str">
        <f t="shared" si="4"/>
        <v/>
      </c>
      <c r="N40" s="86" t="str">
        <f t="shared" si="5"/>
        <v/>
      </c>
    </row>
    <row r="41" spans="1:14" x14ac:dyDescent="0.3">
      <c r="A41" s="25" t="str">
        <f>IF(ISBLANK(Deltagere!B43),"",Deltagere!A43)</f>
        <v/>
      </c>
      <c r="B41" s="42" t="str">
        <f>IF(ISBLANK(Deltagere!B43),"",Deltagere!B43)</f>
        <v/>
      </c>
      <c r="C41" s="42" t="str">
        <f>IF(ISBLANK(Deltagere!C43),"",Deltagere!C43)</f>
        <v/>
      </c>
      <c r="D41" s="26"/>
      <c r="E41" s="26"/>
      <c r="F41" s="26"/>
      <c r="G41" s="26">
        <v>0</v>
      </c>
      <c r="H41" s="57" t="str">
        <f t="shared" si="0"/>
        <v/>
      </c>
      <c r="I41" s="57" t="str">
        <f t="shared" si="1"/>
        <v/>
      </c>
      <c r="J41" s="63"/>
      <c r="K41" s="84" t="str">
        <f t="shared" si="2"/>
        <v/>
      </c>
      <c r="L41" s="85" t="str">
        <f t="shared" si="3"/>
        <v/>
      </c>
      <c r="M41" s="85" t="str">
        <f t="shared" si="4"/>
        <v/>
      </c>
      <c r="N41" s="86" t="str">
        <f t="shared" si="5"/>
        <v/>
      </c>
    </row>
    <row r="42" spans="1:14" x14ac:dyDescent="0.3">
      <c r="A42" s="25" t="str">
        <f>IF(ISBLANK(Deltagere!B44),"",Deltagere!A44)</f>
        <v/>
      </c>
      <c r="B42" s="42" t="s">
        <v>39</v>
      </c>
      <c r="C42" s="42" t="s">
        <v>37</v>
      </c>
      <c r="D42" s="26"/>
      <c r="E42" s="26"/>
      <c r="F42" s="26"/>
      <c r="G42" s="26">
        <v>0</v>
      </c>
      <c r="H42" s="57" t="str">
        <f t="shared" ref="H42:H51" si="6">IF(COUNT(D42:G42)&lt;4,"",SUM(D42:G42))</f>
        <v/>
      </c>
      <c r="I42" s="57" t="str">
        <f t="shared" ref="I42:I51" si="7">IF(COUNT(K42)=1,K42,IF(COUNT(L42)=1,L42,IF(COUNT(M42)=1,M42,N42)))</f>
        <v/>
      </c>
      <c r="J42" s="63"/>
      <c r="K42" s="84" t="str">
        <f t="shared" ref="K42:K51" si="8">IFERROR(IF(COUNT(D42:G42)&lt;0,"",IF(SMALL($H$4:$H$51,1)=$H42,1,IF(SMALL($H$4:$H$51,2)=$H42,2,IF(SMALL($H$4:$H$51,3)=$H42,3,IF(SMALL($H$4:$H$51,4)=$H42,4,IF(SMALL($H$4:$H$51,5)=$H42,5,IF(SMALL($H$4:$H$51,6)=$H42,6,IF(SMALL($H$4:$H$51,7)=$H42,7,IF(SMALL($H$4:$H$51,8)=$H42,8,IF(SMALL($H$4:$H$51,9)=$H42,9,IF(SMALL($H$4:$H$51,10)=$H42,10,IF(SMALL($H$4:$H$51,11)=$H42,11,IF(SMALL($H$4:$H$51,12)=$H42,12,IF(SMALL($H$4:$H$51,13)=$H42,13,IF(SMALL($H$4:$H$51,14)=$H42,14,IF(SMALL($H$4:$H$51,15)=$H42,15,IF(SMALL($H$4:$H$51,16)=$H42,16,IF(SMALL($H$4:$H$51,17)=$H42,17,IF(SMALL($H$4:$H$51,18)=$H42,18,IF(SMALL($H$4:$H$51,19)=$H42,19,IF(SMALL($H$4:$H$51,20)=$H42,20,IF(SMALL($H$4:$H$51,21)=$H42,21,IF(SMALL($H$4:$H$51,22)=$H42,22,IF(SMALL($H$4:$H$51,23)=$H42,23,IF(SMALL($H$4:$H$51,24)=$H42,24,IF(SMALL($H$4:$H$51,25)=$H42,25,IF(SMALL($H$4:$H$51,26)=$H42,26,IF(SMALL($H$4:$H$51,27)=$H42,27,IF(SMALL($H$4:$H$51,28)=$H42,28,IF(SMALL($H$4:$H$51,29)=$H42,29,IF(SMALL($H$4:$H$51,30)=$H42,30,IF(SMALL($H$4:$H$51,31)=$H42,31,IF(SMALL($H$4:$H$51,32)=$H42,32,IF(SMALL($H$4:$H$51,33)=$H42,33,IF(SMALL($H$4:$H$51,34)=$H42,34,IF(SMALL($H$4:$H$51,35)=$H42,35,IF(SMALL($H$4:$H$51,36)=$H42,36,IF(SMALL($H$4:$H$51,37)=$H42,37,IF(SMALL($H$4:$H$51,38)=$H42,38,IF(SMALL($H$4:$H$51,39)=$H42,39,IF(SMALL($H$4:$H$51,40)=$H42,40,IF(SMALL($H$4:$H$51,41)=$H42,41,IF(SMALL($H$4:$H$51,42)=$H42,42,IF(SMALL($H$4:$H$51,43)=$H42,43,IF(SMALL($H$4:$H$51,44)=$H42,44,IF(SMALL($H$4:$H$51,45)=$H42,45,IF(SMALL($H$4:$H$51,46)=$H42,46,IF(SMALL($H$4:$H$51,47)=$H42,47,IF(SMALL($H$4:$H$51,48)=$H42,48,IF(SMALL($H$4:$H$51,49)=$H42,49,IF(SMALL($H$4:$H$51,50)=$H42,50,IF(SMALL($H$4:$H$51,51)=$H42,51,IF(SMALL($H$4:$H$51,52)=$H42,52,IF(SMALL($H$4:$H$51,53)=$H42,53,IF(SMALL($H$4:$H$51,54)=$H42,54,IF(SMALL($H$4:$H$51,55)=$H42,55,IF(SMALL($H$4:$H$51,56)=$H42,56,IF(SMALL($H$4:$H$51,57)=$H42,57,IF(SMALL($H$4:$H$51,58)=$H42,58,IF(SMALL($H$4:$H$51,59)=$H42,59,IF(SMALL($H$4:$H$51,60)=$H42,60,IF(SMALL($H$4:$H$51,61)=$H42,61,IF(SMALL($H$4:$H$51,62)=$H42,62,""))))))))))))))))))))))))))))))))))))))))))))))))))))))))))))))),"")</f>
        <v/>
      </c>
      <c r="L42" s="85" t="str">
        <f t="shared" ref="L42:L51" si="9">IFERROR(IF(COUNT(D42:G42)&lt;0,"",IF(SMALL($H$4:$H$51,50)=$H42,50,IF(SMALL($H$4:$H$51,51)=$H42,51,IF(SMALL($H$4:$H$51,52)=$H42,52,IF(SMALL($H$4:$H$51,53)=$H42,53,IF(SMALL($H$4:$H$51,54)=$H42,54,IF(SMALL($H$4:$H$51,55)=$H42,55,IF(SMALL($H$4:$H$51,56)=$H42,56,IF(SMALL($H$4:$H$51,57)=$H42,57,IF(SMALL($H$4:$H$51,58)=$H42,58,IF(SMALL($H$4:$H$51,59)=$H42,59,IF(SMALL($H$4:$H$51,60)=$H42,60,IF(SMALL($H$4:$H$51,61)=$H42,61,IF(SMALL($H$4:$H$51,62)=$H42,62,IF(SMALL($H$4:$H$51,63)=$H42,63,IF(SMALL($H$4:$H$51,64)=$H42,64,IF(SMALL($H$4:$H$51,65)=$H42,65,IF(SMALL($H$4:$H$51,66)=$H42,66,IF(SMALL($H$4:$H$51,67)=$H42,67,IF(SMALL($H$4:$H$51,68)=$H42,68,IF(SMALL($H$4:$H$51,69)=$H42,69,IF(SMALL($H$4:$H$51,70)=$H42,70,IF(SMALL($H$4:$H$51,71)=$H42,71,IF(SMALL($H$4:$H$51,72)=$H42,72,IF(SMALL($H$4:$H$51,73)=$H42,73,IF(SMALL($H$4:$H$51,74)=$H42,74,IF(SMALL($H$4:$H$51,75)=$H42,75,IF(SMALL($H$4:$H$51,76)=$H42,76,IF(SMALL($H$4:$H$51,77)=$H42,77,IF(SMALL($H$4:$H$51,78)=$H42,78,IF(SMALL($H$4:$H$51,79)=$H42,79,IF(SMALL($H$4:$H$51,80)=$H42,80,IF(SMALL($H$4:$H$51,81)=$H42,81,IF(SMALL($H$4:$H$51,82)=$H42,82,IF(SMALL($H$4:$H$51,83)=$H42,83,IF(SMALL($H$4:$H$51,84)=$H42,84,IF(SMALL($H$4:$H$51,85)=$H42,85,IF(SMALL($H$4:$H$51,86)=$H42,86,IF(SMALL($H$4:$H$51,87)=$H42,87,IF(SMALL($H$4:$H$51,88)=$H42,88,IF(SMALL($H$4:$H$51,89)=$H42,89,IF(SMALL($H$4:$H$51,90)=$H42,90,IF(SMALL($H$4:$H$51,91)=$H42,91,IF(SMALL($H$4:$H$51,92)=$H42,92,IF(SMALL($H$4:$H$51,93)=$H42,93,IF(SMALL($H$4:$H$51,94)=$H42,94,IF(SMALL($H$4:$H$51,95)=$H42,95,IF(SMALL($H$4:$H$51,96)=$H42,96,IF(SMALL($H$4:$H$51,97)=$H42,97,IF(SMALL($H$4:$H$51,98)=$H42,98,IF(SMALL($H$4:$H$51,99)=$H42,99,IF(SMALL($H$4:$H$51,100)=$H42,100,IF(SMALL($H$4:$H$51,101)=$H42,101,IF(SMALL($H$4:$H$51,102)=$H42,102,IF(SMALL($H$4:$H$51,103)=$H42,103,IF(SMALL($H$4:$H$51,104)=$H42,104,IF(SMALL($H$4:$H$51,105)=$H42,105,IF(SMALL($H$4:$H$51,106)=$H42,106,IF(SMALL($H$4:$H$51,107)=$H42,107,IF(SMALL($H$4:$H$51,108)=$H42,108,IF(SMALL($H$4:$H$51,109)=$H42,109,IF(SMALL($H$4:$H$51,110)=$H42,110,IF(SMALL($H$4:$H$51,111)=$H42,111,""))))))))))))))))))))))))))))))))))))))))))))))))))))))))))))))),"")</f>
        <v/>
      </c>
      <c r="M42" s="85" t="str">
        <f t="shared" ref="M42:M51" si="10">IFERROR(IF(COUNT(D42:G42)&lt;0,"",IF(SMALL($H$4:$H$51,101)=$H42,101,IF(SMALL($H$4:$H$51,102)=$H42,102,IF(SMALL($H$4:$H$51,103)=$H42,103,IF(SMALL($H$4:$H$51,104)=$H42,104,IF(SMALL($H$4:$H$51,105)=$H42,105,IF(SMALL($H$4:$H$51,106)=$H42,106,IF(SMALL($H$4:$H$51,107)=$H42,107,IF(SMALL($H$4:$H$51,108)=$H42,108,IF(SMALL($H$4:$H$51,109)=$H42,109,IF(SMALL($H$4:$H$51,110)=$H42,110,IF(SMALL($H$4:$H$51,111)=$H42,111,IF(SMALL($H$4:$H$51,112)=$H42,112,IF(SMALL($H$4:$H$51,113)=$H42,113,IF(SMALL($H$4:$H$51,114)=$H42,114,IF(SMALL($H$4:$H$51,115)=$H42,115,IF(SMALL($H$4:$H$51,116)=$H42,116,IF(SMALL($H$4:$H$51,117)=$H42,117,IF(SMALL($H$4:$H$51,118)=$H42,118,IF(SMALL($H$4:$H$51,119)=$H42,119,IF(SMALL($H$4:$H$51,120)=$H42,120,IF(SMALL($H$4:$H$51,121)=$H42,121,IF(SMALL($H$4:$H$51,122)=$H42,122,IF(SMALL($H$4:$H$51,123)=$H42,123,IF(SMALL($H$4:$H$51,124)=$H42,124,IF(SMALL($H$4:$H$51,125)=$H42,125,IF(SMALL($H$4:$H$51,126)=$H42,126,IF(SMALL($H$4:$H$51,127)=$H42,127,IF(SMALL($H$4:$H$51,128)=$H42,128,IF(SMALL($H$4:$H$51,129)=$H42,129,IF(SMALL($H$4:$H$51,130)=$H42,130,IF(SMALL($H$4:$H$51,131)=$H42,131,IF(SMALL($H$4:$H$51,132)=$H42,132,IF(SMALL($H$4:$H$51,133)=$H42,133,IF(SMALL($H$4:$H$51,134)=$H42,134,IF(SMALL($H$4:$H$51,135)=$H42,135,IF(SMALL($H$4:$H$51,136)=$H42,136,IF(SMALL($H$4:$H$51,137)=$H42,137,IF(SMALL($H$4:$H$51,138)=$H42,138,IF(SMALL($H$4:$H$51,139)=$H42,139,IF(SMALL($H$4:$H$51,140)=$H42,140,IF(SMALL($H$4:$H$51,141)=$H42,141,IF(SMALL($H$4:$H$51,142)=$H42,142,IF(SMALL($H$4:$H$51,143)=$H42,143,IF(SMALL($H$4:$H$51,144)=$H42,144,IF(SMALL($H$4:$H$51,145)=$H42,145,IF(SMALL($H$4:$H$51,146)=$H42,146,IF(SMALL($H$4:$H$51,147)=$H42,147,IF(SMALL($H$4:$H$51,148)=$H42,148,IF(SMALL($H$4:$H$51,149)=$H42,149,IF(SMALL($H$4:$H$51,150)=$H42,150,IF(SMALL($H$4:$H$51,151)=$H42,151,IF(SMALL($H$4:$H$51,152)=$H42,152,IF(SMALL($H$4:$H$51,153)=$H42,153,IF(SMALL($H$4:$H$51,154)=$H42,154,IF(SMALL($H$4:$H$51,155)=$H42,155,IF(SMALL($H$4:$H$51,156)=$H42,156,IF(SMALL($H$4:$H$51,157)=$H42,157,IF(SMALL($H$4:$H$51,158)=$H42,158,IF(SMALL($H$4:$H$51,159)=$H42,159,IF(SMALL($H$4:$H$51,160)=$H42,160,IF(SMALL($H$4:$H$51,161)=$H42,161,IF(SMALL($H$4:$H$51,162)=$H42,162,""))))))))))))))))))))))))))))))))))))))))))))))))))))))))))))))),"")</f>
        <v/>
      </c>
      <c r="N42" s="86" t="str">
        <f t="shared" ref="N42:N51" si="11">IFERROR(IF(COUNT(D42:G42)&lt;0,"",IF(SMALL($H$4:$H$51,151)=$H42,151,IF(SMALL($H$4:$H$51,152)=$H42,152,IF(SMALL($H$4:$H$51,153)=$H42,153,IF(SMALL($H$4:$H$51,154)=$H42,154,IF(SMALL($H$4:$H$51,155)=$H42,155,IF(SMALL($H$4:$H$51,156)=$H42,156,IF(SMALL($H$4:$H$51,157)=$H42,157,IF(SMALL($H$4:$H$51,158)=$H42,158,IF(SMALL($H$4:$H$51,159)=$H42,159,IF(SMALL($H$4:$H$51,160)=$H42,160,IF(SMALL($H$4:$H$51,161)=$H42,161,IF(SMALL($H$4:$H$51,162)=$H42,162,IF(SMALL($H$4:$H$51,163)=$H42,163,IF(SMALL($H$4:$H$51,164)=$H42,164,IF(SMALL($H$4:$H$51,165)=$H42,165,IF(SMALL($H$4:$H$51,166)=$H42,166,IF(SMALL($H$4:$H$51,167)=$H42,167,IF(SMALL($H$4:$H$51,168)=$H42,168,IF(SMALL($H$4:$H$51,169)=$H42,169,IF(SMALL($H$4:$H$51,170)=$H42,170,IF(SMALL($H$4:$H$51,171)=$H42,171,IF(SMALL($H$4:$H$51,172)=$H42,172,IF(SMALL($H$4:$H$51,173)=$H42,173,IF(SMALL($H$4:$H$51,174)=$H42,174,IF(SMALL($H$4:$H$51,175)=$H42,175,IF(SMALL($H$4:$H$51,176)=$H42,176,IF(SMALL($H$4:$H$51,177)=$H42,177,IF(SMALL($H$4:$H$51,178)=$H42,178,IF(SMALL($H$4:$H$51,179)=$H42,179,IF(SMALL($H$4:$H$51,180)=$H42,180,IF(SMALL($H$4:$H$51,181)=$H42,181,IF(SMALL($H$4:$H$51,182)=$H42,182,IF(SMALL($H$4:$H$51,183)=$H42,183,IF(SMALL($H$4:$H$51,184)=$H42,184,IF(SMALL($H$4:$H$51,185)=$H42,185,IF(SMALL($H$4:$H$51,186)=$H42,186,IF(SMALL($H$4:$H$51,187)=$H42,187,IF(SMALL($H$4:$H$51,188)=$H42,188,IF(SMALL($H$4:$H$51,189)=$H42,189,IF(SMALL($H$4:$H$51,190)=$H42,190,IF(SMALL($H$4:$H$51,191)=$H42,191,IF(SMALL($H$4:$H$51,192)=$H42,192,IF(SMALL($H$4:$H$51,193)=$H42,193,IF(SMALL($H$4:$H$51,194)=$H42,194,IF(SMALL($H$4:$H$51,195)=$H42,195,IF(SMALL($H$4:$H$51,196)=$H42,196,IF(SMALL($H$4:$H$51,197)=$H42,197,IF(SMALL($H$4:$H$51,198)=$H42,198,IF(SMALL($H$4:$H$51,199)=$H42,199,IF(SMALL($H$4:$H$51,200)=$H42,200,IF(SMALL($H$4:$H$51,201)=$H42,201,IF(SMALL($H$4:$H$51,202)=$H42,202,IF(SMALL($H$4:$H$51,203)=$H42,203,IF(SMALL($H$4:$H$51,204)=$H42,204,IF(SMALL($H$4:$H$51,205)=$H42,205,IF(SMALL($H$4:$H$51,206)=$H42,206,IF(SMALL($H$4:$H$51,207)=$H42,207,IF(SMALL($H$4:$H$51,208)=$H42,208,IF(SMALL($H$4:$H$51,209)=$H42,209,IF(SMALL($H$4:$H$51,210)=$H42,210,IF(SMALL($H$4:$H$51,211)=$H42,211,IF(SMALL($H$4:$H$51,212)=$H42,212,""))))))))))))))))))))))))))))))))))))))))))))))))))))))))))))))),"")</f>
        <v/>
      </c>
    </row>
    <row r="43" spans="1:14" x14ac:dyDescent="0.3">
      <c r="A43" s="36" t="str">
        <f>IF(ISBLANK(Deltagere!B45),"",Deltagere!A45)</f>
        <v/>
      </c>
      <c r="B43" s="43" t="str">
        <f>IF(ISBLANK(Deltagere!B45),"",Deltagere!B45)</f>
        <v/>
      </c>
      <c r="C43" s="43" t="str">
        <f>IF(ISBLANK(Deltagere!C45),"",Deltagere!C45)</f>
        <v/>
      </c>
      <c r="D43" s="37"/>
      <c r="E43" s="37"/>
      <c r="F43" s="37"/>
      <c r="G43" s="37">
        <v>0</v>
      </c>
      <c r="H43" s="58" t="str">
        <f t="shared" si="6"/>
        <v/>
      </c>
      <c r="I43" s="58" t="str">
        <f t="shared" si="7"/>
        <v/>
      </c>
      <c r="J43" s="64"/>
      <c r="K43" s="84" t="str">
        <f t="shared" si="8"/>
        <v/>
      </c>
      <c r="L43" s="85" t="str">
        <f t="shared" si="9"/>
        <v/>
      </c>
      <c r="M43" s="85" t="str">
        <f t="shared" si="10"/>
        <v/>
      </c>
      <c r="N43" s="86" t="str">
        <f t="shared" si="11"/>
        <v/>
      </c>
    </row>
    <row r="44" spans="1:14" x14ac:dyDescent="0.3">
      <c r="A44" s="33" t="str">
        <f>IF(ISBLANK(Deltagere!B46),"",Deltagere!A46)</f>
        <v/>
      </c>
      <c r="B44" s="34" t="str">
        <f>IF(ISBLANK(Deltagere!B46),"",Deltagere!B46)</f>
        <v/>
      </c>
      <c r="C44" s="34" t="str">
        <f>IF(ISBLANK(Deltagere!C46),"",Deltagere!C46)</f>
        <v/>
      </c>
      <c r="D44" s="35"/>
      <c r="E44" s="35"/>
      <c r="F44" s="35"/>
      <c r="G44" s="35">
        <v>0</v>
      </c>
      <c r="H44" s="56" t="str">
        <f t="shared" si="6"/>
        <v/>
      </c>
      <c r="I44" s="56" t="str">
        <f t="shared" si="7"/>
        <v/>
      </c>
      <c r="J44" s="62"/>
      <c r="K44" s="84" t="str">
        <f t="shared" si="8"/>
        <v/>
      </c>
      <c r="L44" s="85" t="str">
        <f t="shared" si="9"/>
        <v/>
      </c>
      <c r="M44" s="85" t="str">
        <f t="shared" si="10"/>
        <v/>
      </c>
      <c r="N44" s="86" t="str">
        <f t="shared" si="11"/>
        <v/>
      </c>
    </row>
    <row r="45" spans="1:14" x14ac:dyDescent="0.3">
      <c r="A45" s="25" t="str">
        <f>IF(ISBLANK(Deltagere!B47),"",Deltagere!A47)</f>
        <v/>
      </c>
      <c r="B45" s="42" t="str">
        <f>IF(ISBLANK(Deltagere!B47),"",Deltagere!B47)</f>
        <v/>
      </c>
      <c r="C45" s="42" t="str">
        <f>IF(ISBLANK(Deltagere!C47),"",Deltagere!C47)</f>
        <v/>
      </c>
      <c r="D45" s="26"/>
      <c r="E45" s="26"/>
      <c r="F45" s="26"/>
      <c r="G45" s="26">
        <v>0</v>
      </c>
      <c r="H45" s="57" t="str">
        <f t="shared" si="6"/>
        <v/>
      </c>
      <c r="I45" s="57" t="str">
        <f t="shared" si="7"/>
        <v/>
      </c>
      <c r="J45" s="63"/>
      <c r="K45" s="84" t="str">
        <f t="shared" si="8"/>
        <v/>
      </c>
      <c r="L45" s="85" t="str">
        <f t="shared" si="9"/>
        <v/>
      </c>
      <c r="M45" s="85" t="str">
        <f t="shared" si="10"/>
        <v/>
      </c>
      <c r="N45" s="86" t="str">
        <f t="shared" si="11"/>
        <v/>
      </c>
    </row>
    <row r="46" spans="1:14" x14ac:dyDescent="0.3">
      <c r="A46" s="25" t="str">
        <f>IF(ISBLANK(Deltagere!B48),"",Deltagere!A48)</f>
        <v/>
      </c>
      <c r="B46" s="42" t="str">
        <f>IF(ISBLANK(Deltagere!B48),"",Deltagere!B48)</f>
        <v/>
      </c>
      <c r="C46" s="42" t="str">
        <f>IF(ISBLANK(Deltagere!C48),"",Deltagere!C48)</f>
        <v/>
      </c>
      <c r="D46" s="26"/>
      <c r="E46" s="26"/>
      <c r="F46" s="26"/>
      <c r="G46" s="26">
        <v>0</v>
      </c>
      <c r="H46" s="57" t="str">
        <f t="shared" si="6"/>
        <v/>
      </c>
      <c r="I46" s="57" t="str">
        <f t="shared" si="7"/>
        <v/>
      </c>
      <c r="J46" s="63"/>
      <c r="K46" s="84" t="str">
        <f t="shared" si="8"/>
        <v/>
      </c>
      <c r="L46" s="85" t="str">
        <f t="shared" si="9"/>
        <v/>
      </c>
      <c r="M46" s="85" t="str">
        <f t="shared" si="10"/>
        <v/>
      </c>
      <c r="N46" s="86" t="str">
        <f t="shared" si="11"/>
        <v/>
      </c>
    </row>
    <row r="47" spans="1:14" x14ac:dyDescent="0.3">
      <c r="A47" s="36" t="str">
        <f>IF(ISBLANK(Deltagere!B49),"",Deltagere!A49)</f>
        <v/>
      </c>
      <c r="B47" s="43" t="str">
        <f>IF(ISBLANK(Deltagere!B49),"",Deltagere!B49)</f>
        <v/>
      </c>
      <c r="C47" s="43" t="str">
        <f>IF(ISBLANK(Deltagere!C49),"",Deltagere!C49)</f>
        <v/>
      </c>
      <c r="D47" s="37"/>
      <c r="E47" s="37"/>
      <c r="F47" s="37"/>
      <c r="G47" s="37">
        <v>0</v>
      </c>
      <c r="H47" s="58" t="str">
        <f t="shared" si="6"/>
        <v/>
      </c>
      <c r="I47" s="58" t="str">
        <f t="shared" si="7"/>
        <v/>
      </c>
      <c r="J47" s="64"/>
      <c r="K47" s="87" t="str">
        <f t="shared" si="8"/>
        <v/>
      </c>
      <c r="L47" s="88" t="str">
        <f t="shared" si="9"/>
        <v/>
      </c>
      <c r="M47" s="88" t="str">
        <f t="shared" si="10"/>
        <v/>
      </c>
      <c r="N47" s="89" t="str">
        <f t="shared" si="11"/>
        <v/>
      </c>
    </row>
    <row r="48" spans="1:14" s="19" customFormat="1" x14ac:dyDescent="0.3">
      <c r="A48" s="38" t="str">
        <f>IF(ISBLANK(Deltagere!B50),"",Deltagere!A50)</f>
        <v/>
      </c>
      <c r="B48" s="34" t="str">
        <f>IF(ISBLANK(Deltagere!B50),"",Deltagere!B50)</f>
        <v/>
      </c>
      <c r="C48" s="34" t="str">
        <f>IF(ISBLANK(Deltagere!C50),"",Deltagere!C50)</f>
        <v/>
      </c>
      <c r="D48" s="39"/>
      <c r="E48" s="39"/>
      <c r="F48" s="39"/>
      <c r="G48" s="39">
        <v>0</v>
      </c>
      <c r="H48" s="56" t="str">
        <f t="shared" si="6"/>
        <v/>
      </c>
      <c r="I48" s="56" t="str">
        <f t="shared" si="7"/>
        <v/>
      </c>
      <c r="J48" s="65"/>
      <c r="K48" s="87" t="str">
        <f t="shared" si="8"/>
        <v/>
      </c>
      <c r="L48" s="88" t="str">
        <f t="shared" si="9"/>
        <v/>
      </c>
      <c r="M48" s="88" t="str">
        <f t="shared" si="10"/>
        <v/>
      </c>
      <c r="N48" s="89" t="str">
        <f t="shared" si="11"/>
        <v/>
      </c>
    </row>
    <row r="49" spans="1:14" s="19" customFormat="1" x14ac:dyDescent="0.3">
      <c r="A49" s="27" t="str">
        <f>IF(ISBLANK(Deltagere!B51),"",Deltagere!A51)</f>
        <v/>
      </c>
      <c r="B49" s="42" t="str">
        <f>IF(ISBLANK(Deltagere!B51),"",Deltagere!B51)</f>
        <v/>
      </c>
      <c r="C49" s="42" t="str">
        <f>IF(ISBLANK(Deltagere!C51),"",Deltagere!C51)</f>
        <v/>
      </c>
      <c r="D49" s="28"/>
      <c r="E49" s="28"/>
      <c r="F49" s="28"/>
      <c r="G49" s="28">
        <v>0</v>
      </c>
      <c r="H49" s="57" t="str">
        <f t="shared" si="6"/>
        <v/>
      </c>
      <c r="I49" s="57" t="str">
        <f t="shared" si="7"/>
        <v/>
      </c>
      <c r="J49" s="66"/>
      <c r="K49" s="87" t="str">
        <f t="shared" si="8"/>
        <v/>
      </c>
      <c r="L49" s="88" t="str">
        <f t="shared" si="9"/>
        <v/>
      </c>
      <c r="M49" s="88" t="str">
        <f t="shared" si="10"/>
        <v/>
      </c>
      <c r="N49" s="89" t="str">
        <f t="shared" si="11"/>
        <v/>
      </c>
    </row>
    <row r="50" spans="1:14" s="19" customFormat="1" x14ac:dyDescent="0.3">
      <c r="A50" s="27" t="str">
        <f>IF(ISBLANK(Deltagere!B52),"",Deltagere!A52)</f>
        <v/>
      </c>
      <c r="B50" s="42" t="str">
        <f>IF(ISBLANK(Deltagere!B52),"",Deltagere!B52)</f>
        <v/>
      </c>
      <c r="C50" s="42" t="str">
        <f>IF(ISBLANK(Deltagere!C52),"",Deltagere!C52)</f>
        <v/>
      </c>
      <c r="D50" s="28"/>
      <c r="E50" s="28"/>
      <c r="F50" s="28"/>
      <c r="G50" s="28">
        <v>0</v>
      </c>
      <c r="H50" s="57" t="str">
        <f t="shared" si="6"/>
        <v/>
      </c>
      <c r="I50" s="57" t="str">
        <f t="shared" si="7"/>
        <v/>
      </c>
      <c r="J50" s="66"/>
      <c r="K50" s="87" t="str">
        <f t="shared" si="8"/>
        <v/>
      </c>
      <c r="L50" s="88" t="str">
        <f t="shared" si="9"/>
        <v/>
      </c>
      <c r="M50" s="88" t="str">
        <f t="shared" si="10"/>
        <v/>
      </c>
      <c r="N50" s="89" t="str">
        <f t="shared" si="11"/>
        <v/>
      </c>
    </row>
    <row r="51" spans="1:14" s="19" customFormat="1" x14ac:dyDescent="0.3">
      <c r="A51" s="40">
        <f>IF(ISBLANK(Deltagere!B53),"",Deltagere!A53)</f>
        <v>48</v>
      </c>
      <c r="B51" s="43">
        <f>IF(ISBLANK(Deltagere!B53),"",Deltagere!B53)</f>
        <v>48</v>
      </c>
      <c r="C51" s="43" t="str">
        <f>IF(ISBLANK(Deltagere!C53),"",Deltagere!C53)</f>
        <v/>
      </c>
      <c r="D51" s="41"/>
      <c r="E51" s="41"/>
      <c r="F51" s="41"/>
      <c r="G51" s="41">
        <v>0</v>
      </c>
      <c r="H51" s="58" t="str">
        <f t="shared" si="6"/>
        <v/>
      </c>
      <c r="I51" s="58" t="str">
        <f t="shared" si="7"/>
        <v/>
      </c>
      <c r="J51" s="67"/>
      <c r="K51" s="87" t="str">
        <f t="shared" si="8"/>
        <v/>
      </c>
      <c r="L51" s="88" t="str">
        <f t="shared" si="9"/>
        <v/>
      </c>
      <c r="M51" s="88" t="str">
        <f t="shared" si="10"/>
        <v/>
      </c>
      <c r="N51" s="89" t="str">
        <f t="shared" si="11"/>
        <v/>
      </c>
    </row>
  </sheetData>
  <sortState ref="A4:N41">
    <sortCondition ref="A4:A51"/>
  </sortState>
  <mergeCells count="4">
    <mergeCell ref="B1:J1"/>
    <mergeCell ref="B2:C2"/>
    <mergeCell ref="H2:J2"/>
    <mergeCell ref="K3:N3"/>
  </mergeCells>
  <conditionalFormatting sqref="I4:I51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51 K3:N51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22"/>
  <sheetViews>
    <sheetView showWhiteSpace="0" zoomScaleNormal="100" workbookViewId="0">
      <selection activeCell="D228" sqref="D227:D228"/>
    </sheetView>
  </sheetViews>
  <sheetFormatPr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7.7109375" customWidth="1"/>
    <col min="11" max="12" width="9.7109375" customWidth="1"/>
    <col min="13" max="13" width="7.7109375" customWidth="1"/>
  </cols>
  <sheetData>
    <row r="1" spans="1:13" s="2" customFormat="1" ht="35.1" customHeight="1" x14ac:dyDescent="0.25">
      <c r="A1" s="13" t="s">
        <v>10</v>
      </c>
      <c r="B1" s="131" t="str">
        <f>Data!$B$2</f>
        <v>dato</v>
      </c>
      <c r="C1" s="132"/>
      <c r="D1" s="133" t="str">
        <f>Data!B3</f>
        <v>sted</v>
      </c>
      <c r="E1" s="134"/>
      <c r="F1" s="134"/>
      <c r="G1" s="135"/>
      <c r="H1" s="14" t="s">
        <v>11</v>
      </c>
      <c r="I1" s="9" t="str">
        <f>Deltagere!E6</f>
        <v>1.2.3.</v>
      </c>
      <c r="J1" s="15" t="s">
        <v>18</v>
      </c>
      <c r="K1" s="9" t="str">
        <f>Deltagere!F6</f>
        <v>start</v>
      </c>
      <c r="L1" s="136" t="str">
        <f>CONCATENATE("Mappenr.:",Deltagere!G6)</f>
        <v>Mappenr.:1</v>
      </c>
      <c r="M1" s="137"/>
    </row>
    <row r="2" spans="1:13" s="10" customFormat="1" ht="30" customHeight="1" x14ac:dyDescent="0.25">
      <c r="A2" s="17" t="s">
        <v>8</v>
      </c>
      <c r="B2" s="138">
        <f>Deltagere!B6</f>
        <v>0</v>
      </c>
      <c r="C2" s="130"/>
      <c r="D2" s="130"/>
      <c r="E2" s="138">
        <f>Deltagere!B7</f>
        <v>0</v>
      </c>
      <c r="F2" s="130"/>
      <c r="G2" s="130"/>
      <c r="H2" s="138">
        <f>Deltagere!B8</f>
        <v>0</v>
      </c>
      <c r="I2" s="130"/>
      <c r="J2" s="130"/>
      <c r="K2" s="138">
        <f>Deltagere!B9</f>
        <v>0</v>
      </c>
      <c r="L2" s="130"/>
      <c r="M2" s="130"/>
    </row>
    <row r="3" spans="1:13" s="10" customFormat="1" ht="30" customHeight="1" x14ac:dyDescent="0.25">
      <c r="A3" s="17" t="s">
        <v>12</v>
      </c>
      <c r="B3" s="130">
        <f>Deltagere!C6</f>
        <v>0</v>
      </c>
      <c r="C3" s="130"/>
      <c r="D3" s="130"/>
      <c r="E3" s="130">
        <f>Deltagere!C7</f>
        <v>0</v>
      </c>
      <c r="F3" s="130"/>
      <c r="G3" s="130"/>
      <c r="H3" s="130">
        <f>Deltagere!C8</f>
        <v>0</v>
      </c>
      <c r="I3" s="130"/>
      <c r="J3" s="130"/>
      <c r="K3" s="130">
        <f>Deltagere!C9</f>
        <v>0</v>
      </c>
      <c r="L3" s="130"/>
      <c r="M3" s="130"/>
    </row>
    <row r="4" spans="1:13" s="10" customFormat="1" ht="30" customHeight="1" x14ac:dyDescent="0.25">
      <c r="A4" s="17" t="s">
        <v>17</v>
      </c>
      <c r="B4" s="130">
        <f>Deltagere!D6</f>
        <v>0</v>
      </c>
      <c r="C4" s="130"/>
      <c r="D4" s="130"/>
      <c r="E4" s="127">
        <f>Deltagere!D7</f>
        <v>0</v>
      </c>
      <c r="F4" s="128"/>
      <c r="G4" s="129"/>
      <c r="H4" s="127">
        <f>Deltagere!D8</f>
        <v>0</v>
      </c>
      <c r="I4" s="128"/>
      <c r="J4" s="129"/>
      <c r="K4" s="127">
        <f>Deltagere!D9</f>
        <v>0</v>
      </c>
      <c r="L4" s="128"/>
      <c r="M4" s="129"/>
    </row>
    <row r="5" spans="1:13" ht="30" customHeight="1" x14ac:dyDescent="0.25">
      <c r="A5" s="11">
        <v>1</v>
      </c>
      <c r="B5" s="124" t="s">
        <v>13</v>
      </c>
      <c r="C5" s="125"/>
      <c r="D5" s="8"/>
      <c r="E5" s="123"/>
      <c r="F5" s="123"/>
      <c r="G5" s="8"/>
      <c r="H5" s="123"/>
      <c r="I5" s="123"/>
      <c r="J5" s="8"/>
      <c r="K5" s="123"/>
      <c r="L5" s="123"/>
      <c r="M5" s="8"/>
    </row>
    <row r="6" spans="1:13" ht="30" customHeight="1" x14ac:dyDescent="0.25">
      <c r="A6" s="11">
        <v>2</v>
      </c>
      <c r="B6" s="123"/>
      <c r="C6" s="123"/>
      <c r="D6" s="8"/>
      <c r="E6" s="124" t="s">
        <v>13</v>
      </c>
      <c r="F6" s="125"/>
      <c r="G6" s="8"/>
      <c r="H6" s="123"/>
      <c r="I6" s="123"/>
      <c r="J6" s="8"/>
      <c r="K6" s="123"/>
      <c r="L6" s="123"/>
      <c r="M6" s="8"/>
    </row>
    <row r="7" spans="1:13" ht="30" customHeight="1" x14ac:dyDescent="0.25">
      <c r="A7" s="11">
        <v>3</v>
      </c>
      <c r="B7" s="123"/>
      <c r="C7" s="123"/>
      <c r="D7" s="8"/>
      <c r="E7" s="123"/>
      <c r="F7" s="123"/>
      <c r="G7" s="8"/>
      <c r="H7" s="124" t="s">
        <v>13</v>
      </c>
      <c r="I7" s="125"/>
      <c r="J7" s="8"/>
      <c r="K7" s="123"/>
      <c r="L7" s="123"/>
      <c r="M7" s="8"/>
    </row>
    <row r="8" spans="1:13" ht="30" customHeight="1" x14ac:dyDescent="0.25">
      <c r="A8" s="11">
        <v>4</v>
      </c>
      <c r="B8" s="123"/>
      <c r="C8" s="123"/>
      <c r="D8" s="8"/>
      <c r="E8" s="123"/>
      <c r="F8" s="123"/>
      <c r="G8" s="8"/>
      <c r="H8" s="123"/>
      <c r="I8" s="123"/>
      <c r="J8" s="8"/>
      <c r="K8" s="124" t="s">
        <v>13</v>
      </c>
      <c r="L8" s="125"/>
      <c r="M8" s="8"/>
    </row>
    <row r="9" spans="1:13" ht="30" customHeight="1" x14ac:dyDescent="0.25">
      <c r="A9" s="11">
        <v>5</v>
      </c>
      <c r="B9" s="124" t="s">
        <v>13</v>
      </c>
      <c r="C9" s="125"/>
      <c r="D9" s="8"/>
      <c r="E9" s="123"/>
      <c r="F9" s="123"/>
      <c r="G9" s="8"/>
      <c r="H9" s="123"/>
      <c r="I9" s="123"/>
      <c r="J9" s="8"/>
      <c r="K9" s="123"/>
      <c r="L9" s="123"/>
      <c r="M9" s="8"/>
    </row>
    <row r="10" spans="1:13" ht="30" customHeight="1" x14ac:dyDescent="0.25">
      <c r="A10" s="11">
        <v>6</v>
      </c>
      <c r="B10" s="123"/>
      <c r="C10" s="123"/>
      <c r="D10" s="8"/>
      <c r="E10" s="124" t="s">
        <v>13</v>
      </c>
      <c r="F10" s="125"/>
      <c r="G10" s="8"/>
      <c r="H10" s="123"/>
      <c r="I10" s="123"/>
      <c r="J10" s="8"/>
      <c r="K10" s="123"/>
      <c r="L10" s="123"/>
      <c r="M10" s="8"/>
    </row>
    <row r="11" spans="1:13" ht="30" customHeight="1" x14ac:dyDescent="0.25">
      <c r="A11" s="11">
        <v>7</v>
      </c>
      <c r="B11" s="123"/>
      <c r="C11" s="123"/>
      <c r="D11" s="8"/>
      <c r="E11" s="123"/>
      <c r="F11" s="123"/>
      <c r="G11" s="8"/>
      <c r="H11" s="124" t="s">
        <v>13</v>
      </c>
      <c r="I11" s="125"/>
      <c r="J11" s="8"/>
      <c r="K11" s="123"/>
      <c r="L11" s="123"/>
      <c r="M11" s="8"/>
    </row>
    <row r="12" spans="1:13" ht="30" customHeight="1" x14ac:dyDescent="0.25">
      <c r="A12" s="11">
        <v>8</v>
      </c>
      <c r="B12" s="123"/>
      <c r="C12" s="123"/>
      <c r="D12" s="8"/>
      <c r="E12" s="123"/>
      <c r="F12" s="123"/>
      <c r="G12" s="8"/>
      <c r="H12" s="123"/>
      <c r="I12" s="123"/>
      <c r="J12" s="8"/>
      <c r="K12" s="124" t="s">
        <v>13</v>
      </c>
      <c r="L12" s="125"/>
      <c r="M12" s="8"/>
    </row>
    <row r="13" spans="1:13" ht="30" customHeight="1" x14ac:dyDescent="0.25">
      <c r="A13" s="11">
        <v>9</v>
      </c>
      <c r="B13" s="124" t="s">
        <v>13</v>
      </c>
      <c r="C13" s="125"/>
      <c r="D13" s="8"/>
      <c r="E13" s="123"/>
      <c r="F13" s="123"/>
      <c r="G13" s="8"/>
      <c r="H13" s="123"/>
      <c r="I13" s="123"/>
      <c r="J13" s="8"/>
      <c r="K13" s="123"/>
      <c r="L13" s="123"/>
      <c r="M13" s="8"/>
    </row>
    <row r="14" spans="1:13" ht="30" customHeight="1" x14ac:dyDescent="0.25">
      <c r="A14" s="11">
        <v>10</v>
      </c>
      <c r="B14" s="123"/>
      <c r="C14" s="123"/>
      <c r="D14" s="8"/>
      <c r="E14" s="124" t="s">
        <v>13</v>
      </c>
      <c r="F14" s="125"/>
      <c r="G14" s="8"/>
      <c r="H14" s="123"/>
      <c r="I14" s="123"/>
      <c r="J14" s="8"/>
      <c r="K14" s="123"/>
      <c r="L14" s="123"/>
      <c r="M14" s="8"/>
    </row>
    <row r="15" spans="1:13" ht="30" customHeight="1" x14ac:dyDescent="0.25">
      <c r="A15" s="11">
        <v>11</v>
      </c>
      <c r="B15" s="123"/>
      <c r="C15" s="123"/>
      <c r="D15" s="8"/>
      <c r="E15" s="123"/>
      <c r="F15" s="123"/>
      <c r="G15" s="8"/>
      <c r="H15" s="124" t="s">
        <v>13</v>
      </c>
      <c r="I15" s="125"/>
      <c r="J15" s="8"/>
      <c r="K15" s="123"/>
      <c r="L15" s="123"/>
      <c r="M15" s="8"/>
    </row>
    <row r="16" spans="1:13" ht="30" customHeight="1" x14ac:dyDescent="0.25">
      <c r="A16" s="11">
        <v>12</v>
      </c>
      <c r="B16" s="123"/>
      <c r="C16" s="123"/>
      <c r="D16" s="8"/>
      <c r="E16" s="123"/>
      <c r="F16" s="123"/>
      <c r="G16" s="8"/>
      <c r="H16" s="123"/>
      <c r="I16" s="123"/>
      <c r="J16" s="8"/>
      <c r="K16" s="124" t="s">
        <v>13</v>
      </c>
      <c r="L16" s="125"/>
      <c r="M16" s="8"/>
    </row>
    <row r="17" spans="1:13" ht="30" customHeight="1" x14ac:dyDescent="0.25">
      <c r="A17" s="12" t="s">
        <v>14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spans="1:13" ht="30" customHeight="1" x14ac:dyDescent="0.25">
      <c r="A18" s="126" t="s">
        <v>15</v>
      </c>
      <c r="B18" s="126"/>
      <c r="C18" s="126"/>
      <c r="D18" s="126"/>
      <c r="E18" s="126"/>
      <c r="F18" s="126"/>
      <c r="G18" s="126"/>
      <c r="H18" s="126" t="s">
        <v>16</v>
      </c>
      <c r="I18" s="126"/>
      <c r="J18" s="126"/>
      <c r="K18" s="126"/>
      <c r="L18" s="126"/>
      <c r="M18" s="126"/>
    </row>
    <row r="19" spans="1:13" ht="56.2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25">
      <c r="A20" s="13" t="s">
        <v>10</v>
      </c>
      <c r="B20" s="131" t="str">
        <f>Data!$B$2</f>
        <v>dato</v>
      </c>
      <c r="C20" s="132"/>
      <c r="D20" s="133" t="str">
        <f>Data!B3</f>
        <v>sted</v>
      </c>
      <c r="E20" s="134"/>
      <c r="F20" s="134"/>
      <c r="G20" s="135"/>
      <c r="H20" s="14" t="s">
        <v>11</v>
      </c>
      <c r="I20" s="9" t="str">
        <f>Deltagere!E10</f>
        <v>2.3.1.</v>
      </c>
      <c r="J20" s="15" t="s">
        <v>18</v>
      </c>
      <c r="K20" s="9" t="str">
        <f>Deltagere!F10</f>
        <v>start</v>
      </c>
      <c r="L20" s="136" t="str">
        <f>CONCATENATE("Mappenr.:",Deltagere!G10)</f>
        <v>Mappenr.:2</v>
      </c>
      <c r="M20" s="137"/>
    </row>
    <row r="21" spans="1:13" ht="30" customHeight="1" x14ac:dyDescent="0.25">
      <c r="A21" s="17" t="s">
        <v>8</v>
      </c>
      <c r="B21" s="138">
        <f>Deltagere!B10</f>
        <v>0</v>
      </c>
      <c r="C21" s="130"/>
      <c r="D21" s="130"/>
      <c r="E21" s="138">
        <f>Deltagere!B11</f>
        <v>0</v>
      </c>
      <c r="F21" s="130"/>
      <c r="G21" s="130"/>
      <c r="H21" s="138">
        <f>Deltagere!B12</f>
        <v>0</v>
      </c>
      <c r="I21" s="130"/>
      <c r="J21" s="130"/>
      <c r="K21" s="138">
        <f>Deltagere!B13</f>
        <v>0</v>
      </c>
      <c r="L21" s="130"/>
      <c r="M21" s="130"/>
    </row>
    <row r="22" spans="1:13" ht="30" customHeight="1" x14ac:dyDescent="0.25">
      <c r="A22" s="17" t="s">
        <v>12</v>
      </c>
      <c r="B22" s="130">
        <f>Deltagere!C10</f>
        <v>0</v>
      </c>
      <c r="C22" s="130"/>
      <c r="D22" s="130"/>
      <c r="E22" s="130">
        <f>Deltagere!C11</f>
        <v>0</v>
      </c>
      <c r="F22" s="130"/>
      <c r="G22" s="130"/>
      <c r="H22" s="130">
        <f>Deltagere!C12</f>
        <v>0</v>
      </c>
      <c r="I22" s="130"/>
      <c r="J22" s="130"/>
      <c r="K22" s="130">
        <f>Deltagere!C13</f>
        <v>0</v>
      </c>
      <c r="L22" s="130"/>
      <c r="M22" s="130"/>
    </row>
    <row r="23" spans="1:13" ht="30" customHeight="1" x14ac:dyDescent="0.25">
      <c r="A23" s="17" t="s">
        <v>17</v>
      </c>
      <c r="B23" s="130">
        <f>Deltagere!D10</f>
        <v>0</v>
      </c>
      <c r="C23" s="130"/>
      <c r="D23" s="130"/>
      <c r="E23" s="127">
        <f>Deltagere!D11</f>
        <v>0</v>
      </c>
      <c r="F23" s="128"/>
      <c r="G23" s="129"/>
      <c r="H23" s="127">
        <f>Deltagere!D12</f>
        <v>0</v>
      </c>
      <c r="I23" s="128"/>
      <c r="J23" s="129"/>
      <c r="K23" s="127">
        <f>Deltagere!D13</f>
        <v>0</v>
      </c>
      <c r="L23" s="128"/>
      <c r="M23" s="129"/>
    </row>
    <row r="24" spans="1:13" ht="30" customHeight="1" x14ac:dyDescent="0.25">
      <c r="A24" s="11">
        <v>1</v>
      </c>
      <c r="B24" s="124" t="s">
        <v>13</v>
      </c>
      <c r="C24" s="125"/>
      <c r="D24" s="8"/>
      <c r="E24" s="123"/>
      <c r="F24" s="123"/>
      <c r="G24" s="8"/>
      <c r="H24" s="123"/>
      <c r="I24" s="123"/>
      <c r="J24" s="8"/>
      <c r="K24" s="123"/>
      <c r="L24" s="123"/>
      <c r="M24" s="8"/>
    </row>
    <row r="25" spans="1:13" ht="30" customHeight="1" x14ac:dyDescent="0.25">
      <c r="A25" s="11">
        <v>2</v>
      </c>
      <c r="B25" s="123"/>
      <c r="C25" s="123"/>
      <c r="D25" s="8"/>
      <c r="E25" s="124" t="s">
        <v>13</v>
      </c>
      <c r="F25" s="125"/>
      <c r="G25" s="8"/>
      <c r="H25" s="123"/>
      <c r="I25" s="123"/>
      <c r="J25" s="8"/>
      <c r="K25" s="123"/>
      <c r="L25" s="123"/>
      <c r="M25" s="8"/>
    </row>
    <row r="26" spans="1:13" ht="30" customHeight="1" x14ac:dyDescent="0.25">
      <c r="A26" s="11">
        <v>3</v>
      </c>
      <c r="B26" s="123"/>
      <c r="C26" s="123"/>
      <c r="D26" s="8"/>
      <c r="E26" s="123"/>
      <c r="F26" s="123"/>
      <c r="G26" s="8"/>
      <c r="H26" s="124" t="s">
        <v>13</v>
      </c>
      <c r="I26" s="125"/>
      <c r="J26" s="8"/>
      <c r="K26" s="123"/>
      <c r="L26" s="123"/>
      <c r="M26" s="8"/>
    </row>
    <row r="27" spans="1:13" ht="30" customHeight="1" x14ac:dyDescent="0.25">
      <c r="A27" s="11">
        <v>4</v>
      </c>
      <c r="B27" s="123"/>
      <c r="C27" s="123"/>
      <c r="D27" s="8"/>
      <c r="E27" s="123"/>
      <c r="F27" s="123"/>
      <c r="G27" s="8"/>
      <c r="H27" s="123"/>
      <c r="I27" s="123"/>
      <c r="J27" s="8"/>
      <c r="K27" s="124" t="s">
        <v>13</v>
      </c>
      <c r="L27" s="125"/>
      <c r="M27" s="8"/>
    </row>
    <row r="28" spans="1:13" ht="30" customHeight="1" x14ac:dyDescent="0.25">
      <c r="A28" s="11">
        <v>5</v>
      </c>
      <c r="B28" s="124" t="s">
        <v>13</v>
      </c>
      <c r="C28" s="125"/>
      <c r="D28" s="8"/>
      <c r="E28" s="123"/>
      <c r="F28" s="123"/>
      <c r="G28" s="8"/>
      <c r="H28" s="123"/>
      <c r="I28" s="123"/>
      <c r="J28" s="8"/>
      <c r="K28" s="123"/>
      <c r="L28" s="123"/>
      <c r="M28" s="8"/>
    </row>
    <row r="29" spans="1:13" ht="30" customHeight="1" x14ac:dyDescent="0.25">
      <c r="A29" s="11">
        <v>6</v>
      </c>
      <c r="B29" s="123"/>
      <c r="C29" s="123"/>
      <c r="D29" s="8"/>
      <c r="E29" s="124" t="s">
        <v>13</v>
      </c>
      <c r="F29" s="125"/>
      <c r="G29" s="8"/>
      <c r="H29" s="123"/>
      <c r="I29" s="123"/>
      <c r="J29" s="8"/>
      <c r="K29" s="123"/>
      <c r="L29" s="123"/>
      <c r="M29" s="8"/>
    </row>
    <row r="30" spans="1:13" ht="30" customHeight="1" x14ac:dyDescent="0.25">
      <c r="A30" s="11">
        <v>7</v>
      </c>
      <c r="B30" s="123"/>
      <c r="C30" s="123"/>
      <c r="D30" s="8"/>
      <c r="E30" s="123"/>
      <c r="F30" s="123"/>
      <c r="G30" s="8"/>
      <c r="H30" s="124" t="s">
        <v>13</v>
      </c>
      <c r="I30" s="125"/>
      <c r="J30" s="8"/>
      <c r="K30" s="123"/>
      <c r="L30" s="123"/>
      <c r="M30" s="8"/>
    </row>
    <row r="31" spans="1:13" ht="30" customHeight="1" x14ac:dyDescent="0.25">
      <c r="A31" s="11">
        <v>8</v>
      </c>
      <c r="B31" s="123"/>
      <c r="C31" s="123"/>
      <c r="D31" s="8"/>
      <c r="E31" s="123"/>
      <c r="F31" s="123"/>
      <c r="G31" s="8"/>
      <c r="H31" s="123"/>
      <c r="I31" s="123"/>
      <c r="J31" s="8"/>
      <c r="K31" s="124" t="s">
        <v>13</v>
      </c>
      <c r="L31" s="125"/>
      <c r="M31" s="8"/>
    </row>
    <row r="32" spans="1:13" ht="30" customHeight="1" x14ac:dyDescent="0.25">
      <c r="A32" s="11">
        <v>9</v>
      </c>
      <c r="B32" s="124" t="s">
        <v>13</v>
      </c>
      <c r="C32" s="125"/>
      <c r="D32" s="8"/>
      <c r="E32" s="123"/>
      <c r="F32" s="123"/>
      <c r="G32" s="8"/>
      <c r="H32" s="123"/>
      <c r="I32" s="123"/>
      <c r="J32" s="8"/>
      <c r="K32" s="123"/>
      <c r="L32" s="123"/>
      <c r="M32" s="8"/>
    </row>
    <row r="33" spans="1:13" ht="30" customHeight="1" x14ac:dyDescent="0.25">
      <c r="A33" s="11">
        <v>10</v>
      </c>
      <c r="B33" s="123"/>
      <c r="C33" s="123"/>
      <c r="D33" s="8"/>
      <c r="E33" s="124" t="s">
        <v>13</v>
      </c>
      <c r="F33" s="125"/>
      <c r="G33" s="8"/>
      <c r="H33" s="123"/>
      <c r="I33" s="123"/>
      <c r="J33" s="8"/>
      <c r="K33" s="123"/>
      <c r="L33" s="123"/>
      <c r="M33" s="8"/>
    </row>
    <row r="34" spans="1:13" ht="30" customHeight="1" x14ac:dyDescent="0.25">
      <c r="A34" s="11">
        <v>11</v>
      </c>
      <c r="B34" s="123"/>
      <c r="C34" s="123"/>
      <c r="D34" s="8"/>
      <c r="E34" s="123"/>
      <c r="F34" s="123"/>
      <c r="G34" s="8"/>
      <c r="H34" s="124" t="s">
        <v>13</v>
      </c>
      <c r="I34" s="125"/>
      <c r="J34" s="8"/>
      <c r="K34" s="123"/>
      <c r="L34" s="123"/>
      <c r="M34" s="8"/>
    </row>
    <row r="35" spans="1:13" ht="30" customHeight="1" x14ac:dyDescent="0.25">
      <c r="A35" s="11">
        <v>12</v>
      </c>
      <c r="B35" s="123"/>
      <c r="C35" s="123"/>
      <c r="D35" s="8"/>
      <c r="E35" s="123"/>
      <c r="F35" s="123"/>
      <c r="G35" s="8"/>
      <c r="H35" s="123"/>
      <c r="I35" s="123"/>
      <c r="J35" s="8"/>
      <c r="K35" s="124" t="s">
        <v>13</v>
      </c>
      <c r="L35" s="125"/>
      <c r="M35" s="8"/>
    </row>
    <row r="36" spans="1:13" ht="30" customHeight="1" x14ac:dyDescent="0.25">
      <c r="A36" s="12" t="s">
        <v>14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 ht="30" customHeight="1" x14ac:dyDescent="0.25">
      <c r="A37" s="126" t="s">
        <v>15</v>
      </c>
      <c r="B37" s="126"/>
      <c r="C37" s="126"/>
      <c r="D37" s="126"/>
      <c r="E37" s="126"/>
      <c r="F37" s="126"/>
      <c r="G37" s="126"/>
      <c r="H37" s="126" t="s">
        <v>16</v>
      </c>
      <c r="I37" s="126"/>
      <c r="J37" s="126"/>
      <c r="K37" s="126"/>
      <c r="L37" s="126"/>
      <c r="M37" s="126"/>
    </row>
    <row r="38" spans="1:13" ht="35.1" customHeight="1" x14ac:dyDescent="0.25">
      <c r="A38" s="13" t="s">
        <v>10</v>
      </c>
      <c r="B38" s="131" t="str">
        <f>Data!$B$2</f>
        <v>dato</v>
      </c>
      <c r="C38" s="132"/>
      <c r="D38" s="133" t="str">
        <f>Data!B3</f>
        <v>sted</v>
      </c>
      <c r="E38" s="134"/>
      <c r="F38" s="134"/>
      <c r="G38" s="135"/>
      <c r="H38" s="14" t="s">
        <v>11</v>
      </c>
      <c r="I38" s="75" t="str">
        <f>Deltagere!E14</f>
        <v>3.1.2.</v>
      </c>
      <c r="J38" s="15" t="s">
        <v>18</v>
      </c>
      <c r="K38" s="9" t="str">
        <f>Deltagere!F14</f>
        <v>start</v>
      </c>
      <c r="L38" s="136" t="str">
        <f>CONCATENATE("Mappenr.:",Deltagere!G14)</f>
        <v>Mappenr.:3</v>
      </c>
      <c r="M38" s="137"/>
    </row>
    <row r="39" spans="1:13" ht="30" customHeight="1" x14ac:dyDescent="0.25">
      <c r="A39" s="17" t="s">
        <v>8</v>
      </c>
      <c r="B39" s="138">
        <f>Deltagere!B14</f>
        <v>0</v>
      </c>
      <c r="C39" s="130"/>
      <c r="D39" s="130"/>
      <c r="E39" s="138">
        <f>Deltagere!B15</f>
        <v>0</v>
      </c>
      <c r="F39" s="130"/>
      <c r="G39" s="130"/>
      <c r="H39" s="138">
        <f>Deltagere!B16</f>
        <v>0</v>
      </c>
      <c r="I39" s="130"/>
      <c r="J39" s="130"/>
      <c r="K39" s="138">
        <f>Deltagere!B17</f>
        <v>0</v>
      </c>
      <c r="L39" s="130"/>
      <c r="M39" s="130"/>
    </row>
    <row r="40" spans="1:13" ht="30" customHeight="1" x14ac:dyDescent="0.25">
      <c r="A40" s="17" t="s">
        <v>12</v>
      </c>
      <c r="B40" s="130">
        <f>Deltagere!C14</f>
        <v>0</v>
      </c>
      <c r="C40" s="130"/>
      <c r="D40" s="130"/>
      <c r="E40" s="130">
        <f>Deltagere!C15</f>
        <v>0</v>
      </c>
      <c r="F40" s="130"/>
      <c r="G40" s="130"/>
      <c r="H40" s="130">
        <f>Deltagere!C16</f>
        <v>0</v>
      </c>
      <c r="I40" s="130"/>
      <c r="J40" s="130"/>
      <c r="K40" s="130">
        <f>Deltagere!C17</f>
        <v>0</v>
      </c>
      <c r="L40" s="130"/>
      <c r="M40" s="130"/>
    </row>
    <row r="41" spans="1:13" ht="30" customHeight="1" x14ac:dyDescent="0.25">
      <c r="A41" s="17" t="s">
        <v>17</v>
      </c>
      <c r="B41" s="130">
        <f>Deltagere!D14</f>
        <v>0</v>
      </c>
      <c r="C41" s="130"/>
      <c r="D41" s="130"/>
      <c r="E41" s="127">
        <f>Deltagere!D15</f>
        <v>0</v>
      </c>
      <c r="F41" s="128"/>
      <c r="G41" s="129"/>
      <c r="H41" s="127">
        <f>Deltagere!D16</f>
        <v>0</v>
      </c>
      <c r="I41" s="128"/>
      <c r="J41" s="129"/>
      <c r="K41" s="127">
        <f>Deltagere!D17</f>
        <v>0</v>
      </c>
      <c r="L41" s="128"/>
      <c r="M41" s="129"/>
    </row>
    <row r="42" spans="1:13" ht="30" customHeight="1" x14ac:dyDescent="0.25">
      <c r="A42" s="11">
        <v>1</v>
      </c>
      <c r="B42" s="124" t="s">
        <v>13</v>
      </c>
      <c r="C42" s="125"/>
      <c r="D42" s="8"/>
      <c r="E42" s="123"/>
      <c r="F42" s="123"/>
      <c r="G42" s="8"/>
      <c r="H42" s="123"/>
      <c r="I42" s="123"/>
      <c r="J42" s="8"/>
      <c r="K42" s="123"/>
      <c r="L42" s="123"/>
      <c r="M42" s="8"/>
    </row>
    <row r="43" spans="1:13" ht="30" customHeight="1" x14ac:dyDescent="0.25">
      <c r="A43" s="11">
        <v>2</v>
      </c>
      <c r="B43" s="123"/>
      <c r="C43" s="123"/>
      <c r="D43" s="8"/>
      <c r="E43" s="124" t="s">
        <v>13</v>
      </c>
      <c r="F43" s="125"/>
      <c r="G43" s="8"/>
      <c r="H43" s="123"/>
      <c r="I43" s="123"/>
      <c r="J43" s="8"/>
      <c r="K43" s="123"/>
      <c r="L43" s="123"/>
      <c r="M43" s="8"/>
    </row>
    <row r="44" spans="1:13" ht="30" customHeight="1" x14ac:dyDescent="0.25">
      <c r="A44" s="11">
        <v>3</v>
      </c>
      <c r="B44" s="123"/>
      <c r="C44" s="123"/>
      <c r="D44" s="8"/>
      <c r="E44" s="123"/>
      <c r="F44" s="123"/>
      <c r="G44" s="8"/>
      <c r="H44" s="124" t="s">
        <v>13</v>
      </c>
      <c r="I44" s="125"/>
      <c r="J44" s="8"/>
      <c r="K44" s="123"/>
      <c r="L44" s="123"/>
      <c r="M44" s="8"/>
    </row>
    <row r="45" spans="1:13" ht="30" customHeight="1" x14ac:dyDescent="0.25">
      <c r="A45" s="11">
        <v>4</v>
      </c>
      <c r="B45" s="123"/>
      <c r="C45" s="123"/>
      <c r="D45" s="8"/>
      <c r="E45" s="123"/>
      <c r="F45" s="123"/>
      <c r="G45" s="8"/>
      <c r="H45" s="123"/>
      <c r="I45" s="123"/>
      <c r="J45" s="8"/>
      <c r="K45" s="124" t="s">
        <v>13</v>
      </c>
      <c r="L45" s="125"/>
      <c r="M45" s="8"/>
    </row>
    <row r="46" spans="1:13" ht="30" customHeight="1" x14ac:dyDescent="0.25">
      <c r="A46" s="11">
        <v>5</v>
      </c>
      <c r="B46" s="124" t="s">
        <v>13</v>
      </c>
      <c r="C46" s="125"/>
      <c r="D46" s="8"/>
      <c r="E46" s="123"/>
      <c r="F46" s="123"/>
      <c r="G46" s="8"/>
      <c r="H46" s="123"/>
      <c r="I46" s="123"/>
      <c r="J46" s="8"/>
      <c r="K46" s="123"/>
      <c r="L46" s="123"/>
      <c r="M46" s="8"/>
    </row>
    <row r="47" spans="1:13" ht="30" customHeight="1" x14ac:dyDescent="0.25">
      <c r="A47" s="11">
        <v>6</v>
      </c>
      <c r="B47" s="123"/>
      <c r="C47" s="123"/>
      <c r="D47" s="8"/>
      <c r="E47" s="124" t="s">
        <v>13</v>
      </c>
      <c r="F47" s="125"/>
      <c r="G47" s="8"/>
      <c r="H47" s="123"/>
      <c r="I47" s="123"/>
      <c r="J47" s="8"/>
      <c r="K47" s="123"/>
      <c r="L47" s="123"/>
      <c r="M47" s="8"/>
    </row>
    <row r="48" spans="1:13" ht="30" customHeight="1" x14ac:dyDescent="0.25">
      <c r="A48" s="11">
        <v>7</v>
      </c>
      <c r="B48" s="123"/>
      <c r="C48" s="123"/>
      <c r="D48" s="8"/>
      <c r="E48" s="123"/>
      <c r="F48" s="123"/>
      <c r="G48" s="8"/>
      <c r="H48" s="124" t="s">
        <v>13</v>
      </c>
      <c r="I48" s="125"/>
      <c r="J48" s="8"/>
      <c r="K48" s="123"/>
      <c r="L48" s="123"/>
      <c r="M48" s="8"/>
    </row>
    <row r="49" spans="1:13" ht="30" customHeight="1" x14ac:dyDescent="0.25">
      <c r="A49" s="11">
        <v>8</v>
      </c>
      <c r="B49" s="123"/>
      <c r="C49" s="123"/>
      <c r="D49" s="8"/>
      <c r="E49" s="123"/>
      <c r="F49" s="123"/>
      <c r="G49" s="8"/>
      <c r="H49" s="123"/>
      <c r="I49" s="123"/>
      <c r="J49" s="8"/>
      <c r="K49" s="124" t="s">
        <v>13</v>
      </c>
      <c r="L49" s="125"/>
      <c r="M49" s="8"/>
    </row>
    <row r="50" spans="1:13" ht="30" customHeight="1" x14ac:dyDescent="0.25">
      <c r="A50" s="11">
        <v>9</v>
      </c>
      <c r="B50" s="124" t="s">
        <v>13</v>
      </c>
      <c r="C50" s="125"/>
      <c r="D50" s="8"/>
      <c r="E50" s="123"/>
      <c r="F50" s="123"/>
      <c r="G50" s="8"/>
      <c r="H50" s="123"/>
      <c r="I50" s="123"/>
      <c r="J50" s="8"/>
      <c r="K50" s="123"/>
      <c r="L50" s="123"/>
      <c r="M50" s="8"/>
    </row>
    <row r="51" spans="1:13" ht="30" customHeight="1" x14ac:dyDescent="0.25">
      <c r="A51" s="11">
        <v>10</v>
      </c>
      <c r="B51" s="123"/>
      <c r="C51" s="123"/>
      <c r="D51" s="8"/>
      <c r="E51" s="124" t="s">
        <v>13</v>
      </c>
      <c r="F51" s="125"/>
      <c r="G51" s="8"/>
      <c r="H51" s="123"/>
      <c r="I51" s="123"/>
      <c r="J51" s="8"/>
      <c r="K51" s="123"/>
      <c r="L51" s="123"/>
      <c r="M51" s="8"/>
    </row>
    <row r="52" spans="1:13" ht="30" customHeight="1" x14ac:dyDescent="0.25">
      <c r="A52" s="11">
        <v>11</v>
      </c>
      <c r="B52" s="123"/>
      <c r="C52" s="123"/>
      <c r="D52" s="8"/>
      <c r="E52" s="123"/>
      <c r="F52" s="123"/>
      <c r="G52" s="8"/>
      <c r="H52" s="124" t="s">
        <v>13</v>
      </c>
      <c r="I52" s="125"/>
      <c r="J52" s="8"/>
      <c r="K52" s="123"/>
      <c r="L52" s="123"/>
      <c r="M52" s="8"/>
    </row>
    <row r="53" spans="1:13" ht="30" customHeight="1" x14ac:dyDescent="0.25">
      <c r="A53" s="11">
        <v>12</v>
      </c>
      <c r="B53" s="123"/>
      <c r="C53" s="123"/>
      <c r="D53" s="8"/>
      <c r="E53" s="123"/>
      <c r="F53" s="123"/>
      <c r="G53" s="8"/>
      <c r="H53" s="123"/>
      <c r="I53" s="123"/>
      <c r="J53" s="8"/>
      <c r="K53" s="124" t="s">
        <v>13</v>
      </c>
      <c r="L53" s="125"/>
      <c r="M53" s="8"/>
    </row>
    <row r="54" spans="1:13" ht="30" customHeight="1" x14ac:dyDescent="0.25">
      <c r="A54" s="12" t="s">
        <v>14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30" customHeight="1" x14ac:dyDescent="0.25">
      <c r="A55" s="126" t="s">
        <v>15</v>
      </c>
      <c r="B55" s="126"/>
      <c r="C55" s="126"/>
      <c r="D55" s="126"/>
      <c r="E55" s="126"/>
      <c r="F55" s="126"/>
      <c r="G55" s="126"/>
      <c r="H55" s="126" t="s">
        <v>16</v>
      </c>
      <c r="I55" s="126"/>
      <c r="J55" s="126"/>
      <c r="K55" s="126"/>
      <c r="L55" s="126"/>
      <c r="M55" s="126"/>
    </row>
    <row r="56" spans="1:13" ht="48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25">
      <c r="A57" s="13" t="s">
        <v>10</v>
      </c>
      <c r="B57" s="131" t="str">
        <f>Data!$B$2</f>
        <v>dato</v>
      </c>
      <c r="C57" s="132"/>
      <c r="D57" s="133" t="str">
        <f>Data!B3</f>
        <v>sted</v>
      </c>
      <c r="E57" s="134"/>
      <c r="F57" s="134"/>
      <c r="G57" s="135"/>
      <c r="H57" s="14" t="s">
        <v>11</v>
      </c>
      <c r="I57" s="9" t="str">
        <f>Deltagere!E18</f>
        <v>1.2.3.</v>
      </c>
      <c r="J57" s="15" t="s">
        <v>18</v>
      </c>
      <c r="K57" s="9" t="str">
        <f>Deltagere!F18</f>
        <v>fra hul 3</v>
      </c>
      <c r="L57" s="136" t="str">
        <f>CONCATENATE("Mappenr.:",Deltagere!G18)</f>
        <v>Mappenr.:4</v>
      </c>
      <c r="M57" s="137"/>
    </row>
    <row r="58" spans="1:13" ht="30" customHeight="1" x14ac:dyDescent="0.25">
      <c r="A58" s="17" t="s">
        <v>8</v>
      </c>
      <c r="B58" s="138">
        <f>Deltagere!B18</f>
        <v>0</v>
      </c>
      <c r="C58" s="130"/>
      <c r="D58" s="130"/>
      <c r="E58" s="138">
        <f>Deltagere!B19</f>
        <v>0</v>
      </c>
      <c r="F58" s="130"/>
      <c r="G58" s="130"/>
      <c r="H58" s="138">
        <f>Deltagere!B20</f>
        <v>0</v>
      </c>
      <c r="I58" s="130"/>
      <c r="J58" s="130"/>
      <c r="K58" s="138">
        <f>Deltagere!B21</f>
        <v>0</v>
      </c>
      <c r="L58" s="130"/>
      <c r="M58" s="130"/>
    </row>
    <row r="59" spans="1:13" ht="30" customHeight="1" x14ac:dyDescent="0.25">
      <c r="A59" s="17" t="s">
        <v>12</v>
      </c>
      <c r="B59" s="130">
        <f>Deltagere!C18</f>
        <v>0</v>
      </c>
      <c r="C59" s="130"/>
      <c r="D59" s="130"/>
      <c r="E59" s="130">
        <f>Deltagere!C19</f>
        <v>0</v>
      </c>
      <c r="F59" s="130"/>
      <c r="G59" s="130"/>
      <c r="H59" s="130">
        <f>Deltagere!C20</f>
        <v>0</v>
      </c>
      <c r="I59" s="130"/>
      <c r="J59" s="130"/>
      <c r="K59" s="130">
        <f>Deltagere!C21</f>
        <v>0</v>
      </c>
      <c r="L59" s="130"/>
      <c r="M59" s="130"/>
    </row>
    <row r="60" spans="1:13" ht="30" customHeight="1" x14ac:dyDescent="0.25">
      <c r="A60" s="17" t="s">
        <v>17</v>
      </c>
      <c r="B60" s="130">
        <f>Deltagere!D18</f>
        <v>0</v>
      </c>
      <c r="C60" s="130"/>
      <c r="D60" s="130"/>
      <c r="E60" s="127">
        <f>Deltagere!D19</f>
        <v>0</v>
      </c>
      <c r="F60" s="128"/>
      <c r="G60" s="129"/>
      <c r="H60" s="127">
        <f>Deltagere!D20</f>
        <v>0</v>
      </c>
      <c r="I60" s="128"/>
      <c r="J60" s="129"/>
      <c r="K60" s="127">
        <f>Deltagere!D21</f>
        <v>0</v>
      </c>
      <c r="L60" s="128"/>
      <c r="M60" s="129"/>
    </row>
    <row r="61" spans="1:13" ht="30" customHeight="1" x14ac:dyDescent="0.25">
      <c r="A61" s="11">
        <v>1</v>
      </c>
      <c r="B61" s="124" t="s">
        <v>13</v>
      </c>
      <c r="C61" s="125"/>
      <c r="D61" s="8"/>
      <c r="E61" s="123"/>
      <c r="F61" s="123"/>
      <c r="G61" s="8"/>
      <c r="H61" s="123"/>
      <c r="I61" s="123"/>
      <c r="J61" s="8"/>
      <c r="K61" s="123"/>
      <c r="L61" s="123"/>
      <c r="M61" s="8"/>
    </row>
    <row r="62" spans="1:13" ht="30" customHeight="1" x14ac:dyDescent="0.25">
      <c r="A62" s="11">
        <v>2</v>
      </c>
      <c r="B62" s="123"/>
      <c r="C62" s="123"/>
      <c r="D62" s="8"/>
      <c r="E62" s="124" t="s">
        <v>13</v>
      </c>
      <c r="F62" s="125"/>
      <c r="G62" s="8"/>
      <c r="H62" s="123"/>
      <c r="I62" s="123"/>
      <c r="J62" s="8"/>
      <c r="K62" s="123"/>
      <c r="L62" s="123"/>
      <c r="M62" s="8"/>
    </row>
    <row r="63" spans="1:13" ht="30" customHeight="1" x14ac:dyDescent="0.25">
      <c r="A63" s="11">
        <v>3</v>
      </c>
      <c r="B63" s="123"/>
      <c r="C63" s="123"/>
      <c r="D63" s="8"/>
      <c r="E63" s="123"/>
      <c r="F63" s="123"/>
      <c r="G63" s="8"/>
      <c r="H63" s="124" t="s">
        <v>13</v>
      </c>
      <c r="I63" s="125"/>
      <c r="J63" s="8"/>
      <c r="K63" s="123"/>
      <c r="L63" s="123"/>
      <c r="M63" s="8"/>
    </row>
    <row r="64" spans="1:13" ht="30" customHeight="1" x14ac:dyDescent="0.25">
      <c r="A64" s="11">
        <v>4</v>
      </c>
      <c r="B64" s="123"/>
      <c r="C64" s="123"/>
      <c r="D64" s="8"/>
      <c r="E64" s="123"/>
      <c r="F64" s="123"/>
      <c r="G64" s="8"/>
      <c r="H64" s="123"/>
      <c r="I64" s="123"/>
      <c r="J64" s="8"/>
      <c r="K64" s="124" t="s">
        <v>13</v>
      </c>
      <c r="L64" s="125"/>
      <c r="M64" s="8"/>
    </row>
    <row r="65" spans="1:13" ht="30" customHeight="1" x14ac:dyDescent="0.25">
      <c r="A65" s="11">
        <v>5</v>
      </c>
      <c r="B65" s="124" t="s">
        <v>13</v>
      </c>
      <c r="C65" s="125"/>
      <c r="D65" s="8"/>
      <c r="E65" s="123"/>
      <c r="F65" s="123"/>
      <c r="G65" s="8"/>
      <c r="H65" s="123"/>
      <c r="I65" s="123"/>
      <c r="J65" s="8"/>
      <c r="K65" s="123"/>
      <c r="L65" s="123"/>
      <c r="M65" s="8"/>
    </row>
    <row r="66" spans="1:13" ht="30" customHeight="1" x14ac:dyDescent="0.25">
      <c r="A66" s="11">
        <v>6</v>
      </c>
      <c r="B66" s="123"/>
      <c r="C66" s="123"/>
      <c r="D66" s="8"/>
      <c r="E66" s="124" t="s">
        <v>13</v>
      </c>
      <c r="F66" s="125"/>
      <c r="G66" s="8"/>
      <c r="H66" s="123"/>
      <c r="I66" s="123"/>
      <c r="J66" s="8"/>
      <c r="K66" s="123"/>
      <c r="L66" s="123"/>
      <c r="M66" s="8"/>
    </row>
    <row r="67" spans="1:13" ht="30" customHeight="1" x14ac:dyDescent="0.25">
      <c r="A67" s="11">
        <v>7</v>
      </c>
      <c r="B67" s="123"/>
      <c r="C67" s="123"/>
      <c r="D67" s="8"/>
      <c r="E67" s="123"/>
      <c r="F67" s="123"/>
      <c r="G67" s="8"/>
      <c r="H67" s="124" t="s">
        <v>13</v>
      </c>
      <c r="I67" s="125"/>
      <c r="J67" s="8"/>
      <c r="K67" s="123"/>
      <c r="L67" s="123"/>
      <c r="M67" s="8"/>
    </row>
    <row r="68" spans="1:13" ht="30" customHeight="1" x14ac:dyDescent="0.25">
      <c r="A68" s="11">
        <v>8</v>
      </c>
      <c r="B68" s="123"/>
      <c r="C68" s="123"/>
      <c r="D68" s="8"/>
      <c r="E68" s="123"/>
      <c r="F68" s="123"/>
      <c r="G68" s="8"/>
      <c r="H68" s="123"/>
      <c r="I68" s="123"/>
      <c r="J68" s="8"/>
      <c r="K68" s="124" t="s">
        <v>13</v>
      </c>
      <c r="L68" s="125"/>
      <c r="M68" s="8"/>
    </row>
    <row r="69" spans="1:13" ht="30" customHeight="1" x14ac:dyDescent="0.25">
      <c r="A69" s="11">
        <v>9</v>
      </c>
      <c r="B69" s="124" t="s">
        <v>13</v>
      </c>
      <c r="C69" s="125"/>
      <c r="D69" s="8"/>
      <c r="E69" s="123"/>
      <c r="F69" s="123"/>
      <c r="G69" s="8"/>
      <c r="H69" s="123"/>
      <c r="I69" s="123"/>
      <c r="J69" s="8"/>
      <c r="K69" s="123"/>
      <c r="L69" s="123"/>
      <c r="M69" s="8"/>
    </row>
    <row r="70" spans="1:13" ht="30" customHeight="1" x14ac:dyDescent="0.25">
      <c r="A70" s="11">
        <v>10</v>
      </c>
      <c r="B70" s="123"/>
      <c r="C70" s="123"/>
      <c r="D70" s="8"/>
      <c r="E70" s="124" t="s">
        <v>13</v>
      </c>
      <c r="F70" s="125"/>
      <c r="G70" s="8"/>
      <c r="H70" s="123"/>
      <c r="I70" s="123"/>
      <c r="J70" s="8"/>
      <c r="K70" s="123"/>
      <c r="L70" s="123"/>
      <c r="M70" s="8"/>
    </row>
    <row r="71" spans="1:13" ht="30" customHeight="1" x14ac:dyDescent="0.25">
      <c r="A71" s="11">
        <v>11</v>
      </c>
      <c r="B71" s="123"/>
      <c r="C71" s="123"/>
      <c r="D71" s="8"/>
      <c r="E71" s="123"/>
      <c r="F71" s="123"/>
      <c r="G71" s="8"/>
      <c r="H71" s="124" t="s">
        <v>13</v>
      </c>
      <c r="I71" s="125"/>
      <c r="J71" s="8"/>
      <c r="K71" s="123"/>
      <c r="L71" s="123"/>
      <c r="M71" s="8"/>
    </row>
    <row r="72" spans="1:13" ht="30" customHeight="1" x14ac:dyDescent="0.25">
      <c r="A72" s="11">
        <v>12</v>
      </c>
      <c r="B72" s="123"/>
      <c r="C72" s="123"/>
      <c r="D72" s="8"/>
      <c r="E72" s="123"/>
      <c r="F72" s="123"/>
      <c r="G72" s="8"/>
      <c r="H72" s="123"/>
      <c r="I72" s="123"/>
      <c r="J72" s="8"/>
      <c r="K72" s="124" t="s">
        <v>13</v>
      </c>
      <c r="L72" s="125"/>
      <c r="M72" s="8"/>
    </row>
    <row r="73" spans="1:13" ht="30" customHeight="1" x14ac:dyDescent="0.25">
      <c r="A73" s="12" t="s">
        <v>14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1:13" ht="30" customHeight="1" x14ac:dyDescent="0.25">
      <c r="A74" s="126" t="s">
        <v>15</v>
      </c>
      <c r="B74" s="126"/>
      <c r="C74" s="126"/>
      <c r="D74" s="126"/>
      <c r="E74" s="126"/>
      <c r="F74" s="126"/>
      <c r="G74" s="126"/>
      <c r="H74" s="126" t="s">
        <v>16</v>
      </c>
      <c r="I74" s="126"/>
      <c r="J74" s="126"/>
      <c r="K74" s="126"/>
      <c r="L74" s="126"/>
      <c r="M74" s="126"/>
    </row>
    <row r="75" spans="1:13" ht="35.1" customHeight="1" x14ac:dyDescent="0.25">
      <c r="A75" s="13" t="s">
        <v>10</v>
      </c>
      <c r="B75" s="131" t="str">
        <f>Data!$B$2</f>
        <v>dato</v>
      </c>
      <c r="C75" s="132"/>
      <c r="D75" s="133" t="str">
        <f>Data!B3</f>
        <v>sted</v>
      </c>
      <c r="E75" s="134"/>
      <c r="F75" s="134"/>
      <c r="G75" s="135"/>
      <c r="H75" s="14" t="s">
        <v>11</v>
      </c>
      <c r="I75" s="9" t="str">
        <f>Deltagere!E22</f>
        <v>2.3.1.</v>
      </c>
      <c r="J75" s="15" t="s">
        <v>18</v>
      </c>
      <c r="K75" s="9" t="str">
        <f>Deltagere!F22</f>
        <v>fra hul 3</v>
      </c>
      <c r="L75" s="136" t="str">
        <f>CONCATENATE("Mappenr.:",Deltagere!G22)</f>
        <v>Mappenr.:5</v>
      </c>
      <c r="M75" s="137"/>
    </row>
    <row r="76" spans="1:13" ht="30" customHeight="1" x14ac:dyDescent="0.25">
      <c r="A76" s="17" t="s">
        <v>8</v>
      </c>
      <c r="B76" s="138">
        <f>Deltagere!B22</f>
        <v>0</v>
      </c>
      <c r="C76" s="130"/>
      <c r="D76" s="130"/>
      <c r="E76" s="138">
        <f>Deltagere!B23</f>
        <v>0</v>
      </c>
      <c r="F76" s="130"/>
      <c r="G76" s="130"/>
      <c r="H76" s="138">
        <f>Deltagere!B24</f>
        <v>0</v>
      </c>
      <c r="I76" s="130"/>
      <c r="J76" s="130"/>
      <c r="K76" s="138">
        <f>Deltagere!B25</f>
        <v>0</v>
      </c>
      <c r="L76" s="130"/>
      <c r="M76" s="130"/>
    </row>
    <row r="77" spans="1:13" ht="30" customHeight="1" x14ac:dyDescent="0.25">
      <c r="A77" s="17" t="s">
        <v>12</v>
      </c>
      <c r="B77" s="130">
        <f>Deltagere!C22</f>
        <v>0</v>
      </c>
      <c r="C77" s="130"/>
      <c r="D77" s="130"/>
      <c r="E77" s="130">
        <f>Deltagere!C23</f>
        <v>0</v>
      </c>
      <c r="F77" s="130"/>
      <c r="G77" s="130"/>
      <c r="H77" s="130">
        <f>Deltagere!C24</f>
        <v>0</v>
      </c>
      <c r="I77" s="130"/>
      <c r="J77" s="130"/>
      <c r="K77" s="130">
        <f>Deltagere!C25</f>
        <v>0</v>
      </c>
      <c r="L77" s="130"/>
      <c r="M77" s="130"/>
    </row>
    <row r="78" spans="1:13" ht="30" customHeight="1" x14ac:dyDescent="0.25">
      <c r="A78" s="17" t="s">
        <v>17</v>
      </c>
      <c r="B78" s="130">
        <f>Deltagere!D22</f>
        <v>0</v>
      </c>
      <c r="C78" s="130"/>
      <c r="D78" s="130"/>
      <c r="E78" s="127">
        <f>Deltagere!D23</f>
        <v>0</v>
      </c>
      <c r="F78" s="128"/>
      <c r="G78" s="129"/>
      <c r="H78" s="127">
        <f>Deltagere!D24</f>
        <v>0</v>
      </c>
      <c r="I78" s="128"/>
      <c r="J78" s="129"/>
      <c r="K78" s="127">
        <f>Deltagere!D25</f>
        <v>0</v>
      </c>
      <c r="L78" s="128"/>
      <c r="M78" s="129"/>
    </row>
    <row r="79" spans="1:13" ht="30" customHeight="1" x14ac:dyDescent="0.25">
      <c r="A79" s="11">
        <v>1</v>
      </c>
      <c r="B79" s="124" t="s">
        <v>13</v>
      </c>
      <c r="C79" s="125"/>
      <c r="D79" s="8"/>
      <c r="E79" s="123"/>
      <c r="F79" s="123"/>
      <c r="G79" s="8"/>
      <c r="H79" s="123"/>
      <c r="I79" s="123"/>
      <c r="J79" s="8"/>
      <c r="K79" s="123"/>
      <c r="L79" s="123"/>
      <c r="M79" s="8"/>
    </row>
    <row r="80" spans="1:13" ht="30" customHeight="1" x14ac:dyDescent="0.25">
      <c r="A80" s="11">
        <v>2</v>
      </c>
      <c r="B80" s="123"/>
      <c r="C80" s="123"/>
      <c r="D80" s="8"/>
      <c r="E80" s="124" t="s">
        <v>13</v>
      </c>
      <c r="F80" s="125"/>
      <c r="G80" s="8"/>
      <c r="H80" s="123"/>
      <c r="I80" s="123"/>
      <c r="J80" s="8"/>
      <c r="K80" s="123"/>
      <c r="L80" s="123"/>
      <c r="M80" s="8"/>
    </row>
    <row r="81" spans="1:13" ht="30" customHeight="1" x14ac:dyDescent="0.25">
      <c r="A81" s="11">
        <v>3</v>
      </c>
      <c r="B81" s="123"/>
      <c r="C81" s="123"/>
      <c r="D81" s="8"/>
      <c r="E81" s="123"/>
      <c r="F81" s="123"/>
      <c r="G81" s="8"/>
      <c r="H81" s="124" t="s">
        <v>13</v>
      </c>
      <c r="I81" s="125"/>
      <c r="J81" s="8"/>
      <c r="K81" s="123"/>
      <c r="L81" s="123"/>
      <c r="M81" s="8"/>
    </row>
    <row r="82" spans="1:13" ht="30" customHeight="1" x14ac:dyDescent="0.25">
      <c r="A82" s="11">
        <v>4</v>
      </c>
      <c r="B82" s="123"/>
      <c r="C82" s="123"/>
      <c r="D82" s="8"/>
      <c r="E82" s="123"/>
      <c r="F82" s="123"/>
      <c r="G82" s="8"/>
      <c r="H82" s="123"/>
      <c r="I82" s="123"/>
      <c r="J82" s="8"/>
      <c r="K82" s="124" t="s">
        <v>13</v>
      </c>
      <c r="L82" s="125"/>
      <c r="M82" s="8"/>
    </row>
    <row r="83" spans="1:13" ht="30" customHeight="1" x14ac:dyDescent="0.25">
      <c r="A83" s="11">
        <v>5</v>
      </c>
      <c r="B83" s="124" t="s">
        <v>13</v>
      </c>
      <c r="C83" s="125"/>
      <c r="D83" s="8"/>
      <c r="E83" s="123"/>
      <c r="F83" s="123"/>
      <c r="G83" s="8"/>
      <c r="H83" s="123"/>
      <c r="I83" s="123"/>
      <c r="J83" s="8"/>
      <c r="K83" s="123"/>
      <c r="L83" s="123"/>
      <c r="M83" s="8"/>
    </row>
    <row r="84" spans="1:13" ht="30" customHeight="1" x14ac:dyDescent="0.25">
      <c r="A84" s="11">
        <v>6</v>
      </c>
      <c r="B84" s="123"/>
      <c r="C84" s="123"/>
      <c r="D84" s="8"/>
      <c r="E84" s="124" t="s">
        <v>13</v>
      </c>
      <c r="F84" s="125"/>
      <c r="G84" s="8"/>
      <c r="H84" s="123"/>
      <c r="I84" s="123"/>
      <c r="J84" s="8"/>
      <c r="K84" s="123"/>
      <c r="L84" s="123"/>
      <c r="M84" s="8"/>
    </row>
    <row r="85" spans="1:13" ht="30" customHeight="1" x14ac:dyDescent="0.25">
      <c r="A85" s="11">
        <v>7</v>
      </c>
      <c r="B85" s="123"/>
      <c r="C85" s="123"/>
      <c r="D85" s="8"/>
      <c r="E85" s="123"/>
      <c r="F85" s="123"/>
      <c r="G85" s="8"/>
      <c r="H85" s="124" t="s">
        <v>13</v>
      </c>
      <c r="I85" s="125"/>
      <c r="J85" s="8"/>
      <c r="K85" s="123"/>
      <c r="L85" s="123"/>
      <c r="M85" s="8"/>
    </row>
    <row r="86" spans="1:13" ht="30" customHeight="1" x14ac:dyDescent="0.25">
      <c r="A86" s="11">
        <v>8</v>
      </c>
      <c r="B86" s="123"/>
      <c r="C86" s="123"/>
      <c r="D86" s="8"/>
      <c r="E86" s="123"/>
      <c r="F86" s="123"/>
      <c r="G86" s="8"/>
      <c r="H86" s="123"/>
      <c r="I86" s="123"/>
      <c r="J86" s="8"/>
      <c r="K86" s="124" t="s">
        <v>13</v>
      </c>
      <c r="L86" s="125"/>
      <c r="M86" s="8"/>
    </row>
    <row r="87" spans="1:13" ht="30" customHeight="1" x14ac:dyDescent="0.25">
      <c r="A87" s="11">
        <v>9</v>
      </c>
      <c r="B87" s="124" t="s">
        <v>13</v>
      </c>
      <c r="C87" s="125"/>
      <c r="D87" s="8"/>
      <c r="E87" s="123"/>
      <c r="F87" s="123"/>
      <c r="G87" s="8"/>
      <c r="H87" s="123"/>
      <c r="I87" s="123"/>
      <c r="J87" s="8"/>
      <c r="K87" s="123"/>
      <c r="L87" s="123"/>
      <c r="M87" s="8"/>
    </row>
    <row r="88" spans="1:13" ht="30" customHeight="1" x14ac:dyDescent="0.25">
      <c r="A88" s="11">
        <v>10</v>
      </c>
      <c r="B88" s="123"/>
      <c r="C88" s="123"/>
      <c r="D88" s="8"/>
      <c r="E88" s="124" t="s">
        <v>13</v>
      </c>
      <c r="F88" s="125"/>
      <c r="G88" s="8"/>
      <c r="H88" s="123"/>
      <c r="I88" s="123"/>
      <c r="J88" s="8"/>
      <c r="K88" s="123"/>
      <c r="L88" s="123"/>
      <c r="M88" s="8"/>
    </row>
    <row r="89" spans="1:13" ht="30" customHeight="1" x14ac:dyDescent="0.25">
      <c r="A89" s="11">
        <v>11</v>
      </c>
      <c r="B89" s="123"/>
      <c r="C89" s="123"/>
      <c r="D89" s="8"/>
      <c r="E89" s="123"/>
      <c r="F89" s="123"/>
      <c r="G89" s="8"/>
      <c r="H89" s="124" t="s">
        <v>13</v>
      </c>
      <c r="I89" s="125"/>
      <c r="J89" s="8"/>
      <c r="K89" s="123"/>
      <c r="L89" s="123"/>
      <c r="M89" s="8"/>
    </row>
    <row r="90" spans="1:13" ht="30" customHeight="1" x14ac:dyDescent="0.25">
      <c r="A90" s="11">
        <v>12</v>
      </c>
      <c r="B90" s="123"/>
      <c r="C90" s="123"/>
      <c r="D90" s="8"/>
      <c r="E90" s="123"/>
      <c r="F90" s="123"/>
      <c r="G90" s="8"/>
      <c r="H90" s="123"/>
      <c r="I90" s="123"/>
      <c r="J90" s="8"/>
      <c r="K90" s="124" t="s">
        <v>13</v>
      </c>
      <c r="L90" s="125"/>
      <c r="M90" s="8"/>
    </row>
    <row r="91" spans="1:13" ht="30" customHeight="1" x14ac:dyDescent="0.25">
      <c r="A91" s="12" t="s">
        <v>14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30" customHeight="1" x14ac:dyDescent="0.25">
      <c r="A92" s="126" t="s">
        <v>15</v>
      </c>
      <c r="B92" s="126"/>
      <c r="C92" s="126"/>
      <c r="D92" s="126"/>
      <c r="E92" s="126"/>
      <c r="F92" s="126"/>
      <c r="G92" s="126"/>
      <c r="H92" s="126" t="s">
        <v>16</v>
      </c>
      <c r="I92" s="126"/>
      <c r="J92" s="126"/>
      <c r="K92" s="126"/>
      <c r="L92" s="126"/>
      <c r="M92" s="126"/>
    </row>
    <row r="93" spans="1:13" ht="48.75" customHeight="1" x14ac:dyDescent="0.25"/>
    <row r="94" spans="1:13" ht="35.1" customHeight="1" x14ac:dyDescent="0.25">
      <c r="A94" s="13" t="s">
        <v>10</v>
      </c>
      <c r="B94" s="131" t="str">
        <f>Data!$B$2</f>
        <v>dato</v>
      </c>
      <c r="C94" s="132"/>
      <c r="D94" s="133" t="str">
        <f>Data!B3</f>
        <v>sted</v>
      </c>
      <c r="E94" s="134"/>
      <c r="F94" s="134"/>
      <c r="G94" s="135"/>
      <c r="H94" s="14" t="s">
        <v>11</v>
      </c>
      <c r="I94" s="9" t="str">
        <f>Deltagere!E26</f>
        <v>3.1.2.</v>
      </c>
      <c r="J94" s="15" t="s">
        <v>18</v>
      </c>
      <c r="K94" s="9" t="str">
        <f>Deltagere!F26</f>
        <v>fra hul 3</v>
      </c>
      <c r="L94" s="136" t="str">
        <f>CONCATENATE("Mappenr.:",Deltagere!G26)</f>
        <v>Mappenr.:6</v>
      </c>
      <c r="M94" s="137"/>
    </row>
    <row r="95" spans="1:13" ht="30" customHeight="1" x14ac:dyDescent="0.25">
      <c r="A95" s="17" t="s">
        <v>8</v>
      </c>
      <c r="B95" s="138">
        <f>Deltagere!B26</f>
        <v>0</v>
      </c>
      <c r="C95" s="130"/>
      <c r="D95" s="130"/>
      <c r="E95" s="138">
        <f>Deltagere!B27</f>
        <v>0</v>
      </c>
      <c r="F95" s="130"/>
      <c r="G95" s="130"/>
      <c r="H95" s="138">
        <f>Deltagere!B28</f>
        <v>0</v>
      </c>
      <c r="I95" s="130"/>
      <c r="J95" s="130"/>
      <c r="K95" s="138">
        <f>Deltagere!B29</f>
        <v>0</v>
      </c>
      <c r="L95" s="130"/>
      <c r="M95" s="130"/>
    </row>
    <row r="96" spans="1:13" ht="30" customHeight="1" x14ac:dyDescent="0.25">
      <c r="A96" s="17" t="s">
        <v>12</v>
      </c>
      <c r="B96" s="130">
        <f>Deltagere!C26</f>
        <v>0</v>
      </c>
      <c r="C96" s="130"/>
      <c r="D96" s="130"/>
      <c r="E96" s="130">
        <f>Deltagere!C27</f>
        <v>0</v>
      </c>
      <c r="F96" s="130"/>
      <c r="G96" s="130"/>
      <c r="H96" s="130">
        <f>Deltagere!C28</f>
        <v>0</v>
      </c>
      <c r="I96" s="130"/>
      <c r="J96" s="130"/>
      <c r="K96" s="130">
        <f>Deltagere!C29</f>
        <v>0</v>
      </c>
      <c r="L96" s="130"/>
      <c r="M96" s="130"/>
    </row>
    <row r="97" spans="1:13" ht="30" customHeight="1" x14ac:dyDescent="0.25">
      <c r="A97" s="17" t="s">
        <v>17</v>
      </c>
      <c r="B97" s="130">
        <f>Deltagere!D26</f>
        <v>0</v>
      </c>
      <c r="C97" s="130"/>
      <c r="D97" s="130"/>
      <c r="E97" s="127">
        <f>Deltagere!D27</f>
        <v>0</v>
      </c>
      <c r="F97" s="128"/>
      <c r="G97" s="129"/>
      <c r="H97" s="127">
        <f>Deltagere!D28</f>
        <v>0</v>
      </c>
      <c r="I97" s="128"/>
      <c r="J97" s="129"/>
      <c r="K97" s="127">
        <f>Deltagere!D29</f>
        <v>0</v>
      </c>
      <c r="L97" s="128"/>
      <c r="M97" s="129"/>
    </row>
    <row r="98" spans="1:13" ht="30" customHeight="1" x14ac:dyDescent="0.25">
      <c r="A98" s="11">
        <v>1</v>
      </c>
      <c r="B98" s="124" t="s">
        <v>13</v>
      </c>
      <c r="C98" s="125"/>
      <c r="D98" s="8"/>
      <c r="E98" s="123"/>
      <c r="F98" s="123"/>
      <c r="G98" s="8"/>
      <c r="H98" s="123"/>
      <c r="I98" s="123"/>
      <c r="J98" s="8"/>
      <c r="K98" s="123"/>
      <c r="L98" s="123"/>
      <c r="M98" s="8"/>
    </row>
    <row r="99" spans="1:13" ht="30" customHeight="1" x14ac:dyDescent="0.25">
      <c r="A99" s="11">
        <v>2</v>
      </c>
      <c r="B99" s="123"/>
      <c r="C99" s="123"/>
      <c r="D99" s="8"/>
      <c r="E99" s="124" t="s">
        <v>13</v>
      </c>
      <c r="F99" s="125"/>
      <c r="G99" s="8"/>
      <c r="H99" s="123"/>
      <c r="I99" s="123"/>
      <c r="J99" s="8"/>
      <c r="K99" s="123"/>
      <c r="L99" s="123"/>
      <c r="M99" s="8"/>
    </row>
    <row r="100" spans="1:13" ht="30" customHeight="1" x14ac:dyDescent="0.25">
      <c r="A100" s="11">
        <v>3</v>
      </c>
      <c r="B100" s="123"/>
      <c r="C100" s="123"/>
      <c r="D100" s="8"/>
      <c r="E100" s="123"/>
      <c r="F100" s="123"/>
      <c r="G100" s="8"/>
      <c r="H100" s="124" t="s">
        <v>13</v>
      </c>
      <c r="I100" s="125"/>
      <c r="J100" s="8"/>
      <c r="K100" s="123"/>
      <c r="L100" s="123"/>
      <c r="M100" s="8"/>
    </row>
    <row r="101" spans="1:13" ht="30" customHeight="1" x14ac:dyDescent="0.25">
      <c r="A101" s="11">
        <v>4</v>
      </c>
      <c r="B101" s="123"/>
      <c r="C101" s="123"/>
      <c r="D101" s="8"/>
      <c r="E101" s="123"/>
      <c r="F101" s="123"/>
      <c r="G101" s="8"/>
      <c r="H101" s="123"/>
      <c r="I101" s="123"/>
      <c r="J101" s="8"/>
      <c r="K101" s="124" t="s">
        <v>13</v>
      </c>
      <c r="L101" s="125"/>
      <c r="M101" s="8"/>
    </row>
    <row r="102" spans="1:13" ht="30" customHeight="1" x14ac:dyDescent="0.25">
      <c r="A102" s="11">
        <v>5</v>
      </c>
      <c r="B102" s="124" t="s">
        <v>13</v>
      </c>
      <c r="C102" s="125"/>
      <c r="D102" s="8"/>
      <c r="E102" s="123"/>
      <c r="F102" s="123"/>
      <c r="G102" s="8"/>
      <c r="H102" s="123"/>
      <c r="I102" s="123"/>
      <c r="J102" s="8"/>
      <c r="K102" s="123"/>
      <c r="L102" s="123"/>
      <c r="M102" s="8"/>
    </row>
    <row r="103" spans="1:13" ht="30" customHeight="1" x14ac:dyDescent="0.25">
      <c r="A103" s="11">
        <v>6</v>
      </c>
      <c r="B103" s="123"/>
      <c r="C103" s="123"/>
      <c r="D103" s="8"/>
      <c r="E103" s="124" t="s">
        <v>13</v>
      </c>
      <c r="F103" s="125"/>
      <c r="G103" s="8"/>
      <c r="H103" s="123"/>
      <c r="I103" s="123"/>
      <c r="J103" s="8"/>
      <c r="K103" s="123"/>
      <c r="L103" s="123"/>
      <c r="M103" s="8"/>
    </row>
    <row r="104" spans="1:13" ht="30" customHeight="1" x14ac:dyDescent="0.25">
      <c r="A104" s="11">
        <v>7</v>
      </c>
      <c r="B104" s="123"/>
      <c r="C104" s="123"/>
      <c r="D104" s="8"/>
      <c r="E104" s="123"/>
      <c r="F104" s="123"/>
      <c r="G104" s="8"/>
      <c r="H104" s="124" t="s">
        <v>13</v>
      </c>
      <c r="I104" s="125"/>
      <c r="J104" s="8"/>
      <c r="K104" s="123"/>
      <c r="L104" s="123"/>
      <c r="M104" s="8"/>
    </row>
    <row r="105" spans="1:13" ht="30" customHeight="1" x14ac:dyDescent="0.25">
      <c r="A105" s="11">
        <v>8</v>
      </c>
      <c r="B105" s="123"/>
      <c r="C105" s="123"/>
      <c r="D105" s="8"/>
      <c r="E105" s="123"/>
      <c r="F105" s="123"/>
      <c r="G105" s="8"/>
      <c r="H105" s="123"/>
      <c r="I105" s="123"/>
      <c r="J105" s="8"/>
      <c r="K105" s="124" t="s">
        <v>13</v>
      </c>
      <c r="L105" s="125"/>
      <c r="M105" s="8"/>
    </row>
    <row r="106" spans="1:13" ht="30" customHeight="1" x14ac:dyDescent="0.25">
      <c r="A106" s="11">
        <v>9</v>
      </c>
      <c r="B106" s="124" t="s">
        <v>13</v>
      </c>
      <c r="C106" s="125"/>
      <c r="D106" s="8"/>
      <c r="E106" s="123"/>
      <c r="F106" s="123"/>
      <c r="G106" s="8"/>
      <c r="H106" s="123"/>
      <c r="I106" s="123"/>
      <c r="J106" s="8"/>
      <c r="K106" s="123"/>
      <c r="L106" s="123"/>
      <c r="M106" s="8"/>
    </row>
    <row r="107" spans="1:13" ht="30" customHeight="1" x14ac:dyDescent="0.25">
      <c r="A107" s="11">
        <v>10</v>
      </c>
      <c r="B107" s="123"/>
      <c r="C107" s="123"/>
      <c r="D107" s="8"/>
      <c r="E107" s="124" t="s">
        <v>13</v>
      </c>
      <c r="F107" s="125"/>
      <c r="G107" s="8"/>
      <c r="H107" s="123"/>
      <c r="I107" s="123"/>
      <c r="J107" s="8"/>
      <c r="K107" s="123"/>
      <c r="L107" s="123"/>
      <c r="M107" s="8"/>
    </row>
    <row r="108" spans="1:13" ht="30" customHeight="1" x14ac:dyDescent="0.25">
      <c r="A108" s="11">
        <v>11</v>
      </c>
      <c r="B108" s="123"/>
      <c r="C108" s="123"/>
      <c r="D108" s="8"/>
      <c r="E108" s="123"/>
      <c r="F108" s="123"/>
      <c r="G108" s="8"/>
      <c r="H108" s="124" t="s">
        <v>13</v>
      </c>
      <c r="I108" s="125"/>
      <c r="J108" s="8"/>
      <c r="K108" s="123"/>
      <c r="L108" s="123"/>
      <c r="M108" s="8"/>
    </row>
    <row r="109" spans="1:13" ht="30" customHeight="1" x14ac:dyDescent="0.25">
      <c r="A109" s="11">
        <v>12</v>
      </c>
      <c r="B109" s="123"/>
      <c r="C109" s="123"/>
      <c r="D109" s="8"/>
      <c r="E109" s="123"/>
      <c r="F109" s="123"/>
      <c r="G109" s="8"/>
      <c r="H109" s="123"/>
      <c r="I109" s="123"/>
      <c r="J109" s="8"/>
      <c r="K109" s="124" t="s">
        <v>13</v>
      </c>
      <c r="L109" s="125"/>
      <c r="M109" s="8"/>
    </row>
    <row r="110" spans="1:13" ht="30" customHeight="1" x14ac:dyDescent="0.25">
      <c r="A110" s="12" t="s">
        <v>14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30" customHeight="1" x14ac:dyDescent="0.25">
      <c r="A111" s="126" t="s">
        <v>15</v>
      </c>
      <c r="B111" s="126"/>
      <c r="C111" s="126"/>
      <c r="D111" s="126"/>
      <c r="E111" s="126"/>
      <c r="F111" s="126"/>
      <c r="G111" s="126"/>
      <c r="H111" s="126" t="s">
        <v>16</v>
      </c>
      <c r="I111" s="126"/>
      <c r="J111" s="126"/>
      <c r="K111" s="126"/>
      <c r="L111" s="126"/>
      <c r="M111" s="126"/>
    </row>
    <row r="112" spans="1:13" ht="35.1" customHeight="1" x14ac:dyDescent="0.25">
      <c r="A112" s="13" t="s">
        <v>10</v>
      </c>
      <c r="B112" s="131" t="str">
        <f>Data!$B$2</f>
        <v>dato</v>
      </c>
      <c r="C112" s="132"/>
      <c r="D112" s="133" t="str">
        <f>Data!B3</f>
        <v>sted</v>
      </c>
      <c r="E112" s="134"/>
      <c r="F112" s="134"/>
      <c r="G112" s="135"/>
      <c r="H112" s="14" t="s">
        <v>11</v>
      </c>
      <c r="I112" s="9" t="str">
        <f>Deltagere!E30</f>
        <v>1.2.3.</v>
      </c>
      <c r="J112" s="15" t="s">
        <v>18</v>
      </c>
      <c r="K112" s="9" t="str">
        <f>Deltagere!F30</f>
        <v>fra hul 6</v>
      </c>
      <c r="L112" s="136" t="str">
        <f>CONCATENATE("Mappenr.:",Deltagere!G30)</f>
        <v>Mappenr.:7</v>
      </c>
      <c r="M112" s="137"/>
    </row>
    <row r="113" spans="1:13" ht="30" customHeight="1" x14ac:dyDescent="0.25">
      <c r="A113" s="17" t="s">
        <v>8</v>
      </c>
      <c r="B113" s="138">
        <f>Deltagere!B30</f>
        <v>0</v>
      </c>
      <c r="C113" s="130"/>
      <c r="D113" s="130"/>
      <c r="E113" s="138">
        <f>Deltagere!B31</f>
        <v>0</v>
      </c>
      <c r="F113" s="130"/>
      <c r="G113" s="130"/>
      <c r="H113" s="138">
        <f>Deltagere!B32</f>
        <v>0</v>
      </c>
      <c r="I113" s="130"/>
      <c r="J113" s="130"/>
      <c r="K113" s="138">
        <f>Deltagere!B33</f>
        <v>0</v>
      </c>
      <c r="L113" s="130"/>
      <c r="M113" s="130"/>
    </row>
    <row r="114" spans="1:13" ht="30" customHeight="1" x14ac:dyDescent="0.25">
      <c r="A114" s="17" t="s">
        <v>12</v>
      </c>
      <c r="B114" s="130">
        <f>Deltagere!C30</f>
        <v>0</v>
      </c>
      <c r="C114" s="130"/>
      <c r="D114" s="130"/>
      <c r="E114" s="130">
        <f>Deltagere!C31</f>
        <v>0</v>
      </c>
      <c r="F114" s="130"/>
      <c r="G114" s="130"/>
      <c r="H114" s="130">
        <f>Deltagere!C32</f>
        <v>0</v>
      </c>
      <c r="I114" s="130"/>
      <c r="J114" s="130"/>
      <c r="K114" s="130">
        <f>Deltagere!C33</f>
        <v>0</v>
      </c>
      <c r="L114" s="130"/>
      <c r="M114" s="130"/>
    </row>
    <row r="115" spans="1:13" ht="30" customHeight="1" x14ac:dyDescent="0.25">
      <c r="A115" s="17" t="s">
        <v>17</v>
      </c>
      <c r="B115" s="130">
        <f>Deltagere!D30</f>
        <v>0</v>
      </c>
      <c r="C115" s="130"/>
      <c r="D115" s="130"/>
      <c r="E115" s="127">
        <f>Deltagere!D31</f>
        <v>0</v>
      </c>
      <c r="F115" s="128"/>
      <c r="G115" s="129"/>
      <c r="H115" s="127">
        <f>Deltagere!D32</f>
        <v>0</v>
      </c>
      <c r="I115" s="128"/>
      <c r="J115" s="129"/>
      <c r="K115" s="127">
        <f>Deltagere!D33</f>
        <v>0</v>
      </c>
      <c r="L115" s="128"/>
      <c r="M115" s="129"/>
    </row>
    <row r="116" spans="1:13" ht="30" customHeight="1" x14ac:dyDescent="0.25">
      <c r="A116" s="11">
        <v>1</v>
      </c>
      <c r="B116" s="124" t="s">
        <v>13</v>
      </c>
      <c r="C116" s="125"/>
      <c r="D116" s="8"/>
      <c r="E116" s="123"/>
      <c r="F116" s="123"/>
      <c r="G116" s="8"/>
      <c r="H116" s="123"/>
      <c r="I116" s="123"/>
      <c r="J116" s="8"/>
      <c r="K116" s="123"/>
      <c r="L116" s="123"/>
      <c r="M116" s="8"/>
    </row>
    <row r="117" spans="1:13" ht="30" customHeight="1" x14ac:dyDescent="0.25">
      <c r="A117" s="11">
        <v>2</v>
      </c>
      <c r="B117" s="123"/>
      <c r="C117" s="123"/>
      <c r="D117" s="8"/>
      <c r="E117" s="124" t="s">
        <v>13</v>
      </c>
      <c r="F117" s="125"/>
      <c r="G117" s="8"/>
      <c r="H117" s="123"/>
      <c r="I117" s="123"/>
      <c r="J117" s="8"/>
      <c r="K117" s="123"/>
      <c r="L117" s="123"/>
      <c r="M117" s="8"/>
    </row>
    <row r="118" spans="1:13" ht="30" customHeight="1" x14ac:dyDescent="0.25">
      <c r="A118" s="11">
        <v>3</v>
      </c>
      <c r="B118" s="123"/>
      <c r="C118" s="123"/>
      <c r="D118" s="8"/>
      <c r="E118" s="123"/>
      <c r="F118" s="123"/>
      <c r="G118" s="8"/>
      <c r="H118" s="124" t="s">
        <v>13</v>
      </c>
      <c r="I118" s="125"/>
      <c r="J118" s="8"/>
      <c r="K118" s="123"/>
      <c r="L118" s="123"/>
      <c r="M118" s="8"/>
    </row>
    <row r="119" spans="1:13" ht="30" customHeight="1" x14ac:dyDescent="0.25">
      <c r="A119" s="11">
        <v>4</v>
      </c>
      <c r="B119" s="123"/>
      <c r="C119" s="123"/>
      <c r="D119" s="8"/>
      <c r="E119" s="123"/>
      <c r="F119" s="123"/>
      <c r="G119" s="8"/>
      <c r="H119" s="123"/>
      <c r="I119" s="123"/>
      <c r="J119" s="8"/>
      <c r="K119" s="124" t="s">
        <v>13</v>
      </c>
      <c r="L119" s="125"/>
      <c r="M119" s="8"/>
    </row>
    <row r="120" spans="1:13" ht="30" customHeight="1" x14ac:dyDescent="0.25">
      <c r="A120" s="11">
        <v>5</v>
      </c>
      <c r="B120" s="124" t="s">
        <v>13</v>
      </c>
      <c r="C120" s="125"/>
      <c r="D120" s="8"/>
      <c r="E120" s="123"/>
      <c r="F120" s="123"/>
      <c r="G120" s="8"/>
      <c r="H120" s="123"/>
      <c r="I120" s="123"/>
      <c r="J120" s="8"/>
      <c r="K120" s="123"/>
      <c r="L120" s="123"/>
      <c r="M120" s="8"/>
    </row>
    <row r="121" spans="1:13" ht="30" customHeight="1" x14ac:dyDescent="0.25">
      <c r="A121" s="11">
        <v>6</v>
      </c>
      <c r="B121" s="123"/>
      <c r="C121" s="123"/>
      <c r="D121" s="8"/>
      <c r="E121" s="124" t="s">
        <v>13</v>
      </c>
      <c r="F121" s="125"/>
      <c r="G121" s="8"/>
      <c r="H121" s="123"/>
      <c r="I121" s="123"/>
      <c r="J121" s="8"/>
      <c r="K121" s="123"/>
      <c r="L121" s="123"/>
      <c r="M121" s="8"/>
    </row>
    <row r="122" spans="1:13" ht="30" customHeight="1" x14ac:dyDescent="0.25">
      <c r="A122" s="11">
        <v>7</v>
      </c>
      <c r="B122" s="123"/>
      <c r="C122" s="123"/>
      <c r="D122" s="8"/>
      <c r="E122" s="123"/>
      <c r="F122" s="123"/>
      <c r="G122" s="8"/>
      <c r="H122" s="124" t="s">
        <v>13</v>
      </c>
      <c r="I122" s="125"/>
      <c r="J122" s="8"/>
      <c r="K122" s="123"/>
      <c r="L122" s="123"/>
      <c r="M122" s="8"/>
    </row>
    <row r="123" spans="1:13" ht="30" customHeight="1" x14ac:dyDescent="0.25">
      <c r="A123" s="11">
        <v>8</v>
      </c>
      <c r="B123" s="123"/>
      <c r="C123" s="123"/>
      <c r="D123" s="8"/>
      <c r="E123" s="123"/>
      <c r="F123" s="123"/>
      <c r="G123" s="8"/>
      <c r="H123" s="123"/>
      <c r="I123" s="123"/>
      <c r="J123" s="8"/>
      <c r="K123" s="124" t="s">
        <v>13</v>
      </c>
      <c r="L123" s="125"/>
      <c r="M123" s="8"/>
    </row>
    <row r="124" spans="1:13" ht="30" customHeight="1" x14ac:dyDescent="0.25">
      <c r="A124" s="11">
        <v>9</v>
      </c>
      <c r="B124" s="124" t="s">
        <v>13</v>
      </c>
      <c r="C124" s="125"/>
      <c r="D124" s="8"/>
      <c r="E124" s="123"/>
      <c r="F124" s="123"/>
      <c r="G124" s="8"/>
      <c r="H124" s="123"/>
      <c r="I124" s="123"/>
      <c r="J124" s="8"/>
      <c r="K124" s="123"/>
      <c r="L124" s="123"/>
      <c r="M124" s="8"/>
    </row>
    <row r="125" spans="1:13" ht="30" customHeight="1" x14ac:dyDescent="0.25">
      <c r="A125" s="11">
        <v>10</v>
      </c>
      <c r="B125" s="123"/>
      <c r="C125" s="123"/>
      <c r="D125" s="8"/>
      <c r="E125" s="124" t="s">
        <v>13</v>
      </c>
      <c r="F125" s="125"/>
      <c r="G125" s="8"/>
      <c r="H125" s="123"/>
      <c r="I125" s="123"/>
      <c r="J125" s="8"/>
      <c r="K125" s="123"/>
      <c r="L125" s="123"/>
      <c r="M125" s="8"/>
    </row>
    <row r="126" spans="1:13" ht="30" customHeight="1" x14ac:dyDescent="0.25">
      <c r="A126" s="11">
        <v>11</v>
      </c>
      <c r="B126" s="123"/>
      <c r="C126" s="123"/>
      <c r="D126" s="8"/>
      <c r="E126" s="123"/>
      <c r="F126" s="123"/>
      <c r="G126" s="8"/>
      <c r="H126" s="124" t="s">
        <v>13</v>
      </c>
      <c r="I126" s="125"/>
      <c r="J126" s="8"/>
      <c r="K126" s="123"/>
      <c r="L126" s="123"/>
      <c r="M126" s="8"/>
    </row>
    <row r="127" spans="1:13" ht="30" customHeight="1" x14ac:dyDescent="0.25">
      <c r="A127" s="11">
        <v>12</v>
      </c>
      <c r="B127" s="123"/>
      <c r="C127" s="123"/>
      <c r="D127" s="8"/>
      <c r="E127" s="123"/>
      <c r="F127" s="123"/>
      <c r="G127" s="8"/>
      <c r="H127" s="123"/>
      <c r="I127" s="123"/>
      <c r="J127" s="8"/>
      <c r="K127" s="124" t="s">
        <v>13</v>
      </c>
      <c r="L127" s="125"/>
      <c r="M127" s="8"/>
    </row>
    <row r="128" spans="1:13" ht="30" customHeight="1" x14ac:dyDescent="0.25">
      <c r="A128" s="12" t="s">
        <v>14</v>
      </c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</row>
    <row r="129" spans="1:13" ht="30" customHeight="1" x14ac:dyDescent="0.25">
      <c r="A129" s="126" t="s">
        <v>15</v>
      </c>
      <c r="B129" s="126"/>
      <c r="C129" s="126"/>
      <c r="D129" s="126"/>
      <c r="E129" s="126"/>
      <c r="F129" s="126"/>
      <c r="G129" s="126"/>
      <c r="H129" s="126" t="s">
        <v>16</v>
      </c>
      <c r="I129" s="126"/>
      <c r="J129" s="126"/>
      <c r="K129" s="126"/>
      <c r="L129" s="126"/>
      <c r="M129" s="126"/>
    </row>
    <row r="130" spans="1:13" ht="54" customHeight="1" x14ac:dyDescent="0.25"/>
    <row r="131" spans="1:13" ht="35.1" customHeight="1" x14ac:dyDescent="0.25">
      <c r="A131" s="13" t="s">
        <v>10</v>
      </c>
      <c r="B131" s="131" t="str">
        <f>Data!$B$2</f>
        <v>dato</v>
      </c>
      <c r="C131" s="132"/>
      <c r="D131" s="133" t="str">
        <f>Data!B3</f>
        <v>sted</v>
      </c>
      <c r="E131" s="134"/>
      <c r="F131" s="134"/>
      <c r="G131" s="135"/>
      <c r="H131" s="14" t="s">
        <v>11</v>
      </c>
      <c r="I131" s="9" t="str">
        <f>Deltagere!E34</f>
        <v>2.3.1.</v>
      </c>
      <c r="J131" s="15" t="s">
        <v>18</v>
      </c>
      <c r="K131" s="9" t="str">
        <f>Deltagere!F34</f>
        <v>fra hul 6</v>
      </c>
      <c r="L131" s="136" t="str">
        <f>CONCATENATE("Mappenr.:",Deltagere!G34)</f>
        <v>Mappenr.:8</v>
      </c>
      <c r="M131" s="137"/>
    </row>
    <row r="132" spans="1:13" ht="30" customHeight="1" x14ac:dyDescent="0.25">
      <c r="A132" s="17" t="s">
        <v>8</v>
      </c>
      <c r="B132" s="138">
        <f>Deltagere!B34</f>
        <v>0</v>
      </c>
      <c r="C132" s="130"/>
      <c r="D132" s="130"/>
      <c r="E132" s="138">
        <f>Deltagere!B35</f>
        <v>0</v>
      </c>
      <c r="F132" s="130"/>
      <c r="G132" s="130"/>
      <c r="H132" s="138">
        <f>Deltagere!B36</f>
        <v>0</v>
      </c>
      <c r="I132" s="130"/>
      <c r="J132" s="130"/>
      <c r="K132" s="138">
        <f>Deltagere!B37</f>
        <v>0</v>
      </c>
      <c r="L132" s="130"/>
      <c r="M132" s="130"/>
    </row>
    <row r="133" spans="1:13" ht="30" customHeight="1" x14ac:dyDescent="0.25">
      <c r="A133" s="17" t="s">
        <v>12</v>
      </c>
      <c r="B133" s="130">
        <f>Deltagere!C34</f>
        <v>0</v>
      </c>
      <c r="C133" s="130"/>
      <c r="D133" s="130"/>
      <c r="E133" s="130">
        <f>Deltagere!C35</f>
        <v>0</v>
      </c>
      <c r="F133" s="130"/>
      <c r="G133" s="130"/>
      <c r="H133" s="130">
        <f>Deltagere!C36</f>
        <v>0</v>
      </c>
      <c r="I133" s="130"/>
      <c r="J133" s="130"/>
      <c r="K133" s="130">
        <f>Deltagere!C37</f>
        <v>0</v>
      </c>
      <c r="L133" s="130"/>
      <c r="M133" s="130"/>
    </row>
    <row r="134" spans="1:13" ht="30" customHeight="1" x14ac:dyDescent="0.25">
      <c r="A134" s="17" t="s">
        <v>17</v>
      </c>
      <c r="B134" s="130">
        <f>Deltagere!D34</f>
        <v>0</v>
      </c>
      <c r="C134" s="130"/>
      <c r="D134" s="130"/>
      <c r="E134" s="127">
        <f>Deltagere!D35</f>
        <v>0</v>
      </c>
      <c r="F134" s="128"/>
      <c r="G134" s="129"/>
      <c r="H134" s="127">
        <f>Deltagere!D36</f>
        <v>0</v>
      </c>
      <c r="I134" s="128"/>
      <c r="J134" s="129"/>
      <c r="K134" s="127">
        <f>Deltagere!D37</f>
        <v>0</v>
      </c>
      <c r="L134" s="128"/>
      <c r="M134" s="129"/>
    </row>
    <row r="135" spans="1:13" ht="30" customHeight="1" x14ac:dyDescent="0.25">
      <c r="A135" s="11">
        <v>1</v>
      </c>
      <c r="B135" s="124" t="s">
        <v>13</v>
      </c>
      <c r="C135" s="125"/>
      <c r="D135" s="8"/>
      <c r="E135" s="123"/>
      <c r="F135" s="123"/>
      <c r="G135" s="8"/>
      <c r="H135" s="123"/>
      <c r="I135" s="123"/>
      <c r="J135" s="8"/>
      <c r="K135" s="123"/>
      <c r="L135" s="123"/>
      <c r="M135" s="8"/>
    </row>
    <row r="136" spans="1:13" ht="30" customHeight="1" x14ac:dyDescent="0.25">
      <c r="A136" s="11">
        <v>2</v>
      </c>
      <c r="B136" s="123"/>
      <c r="C136" s="123"/>
      <c r="D136" s="8"/>
      <c r="E136" s="124" t="s">
        <v>13</v>
      </c>
      <c r="F136" s="125"/>
      <c r="G136" s="8"/>
      <c r="H136" s="123"/>
      <c r="I136" s="123"/>
      <c r="J136" s="8"/>
      <c r="K136" s="123"/>
      <c r="L136" s="123"/>
      <c r="M136" s="8"/>
    </row>
    <row r="137" spans="1:13" ht="30" customHeight="1" x14ac:dyDescent="0.25">
      <c r="A137" s="11">
        <v>3</v>
      </c>
      <c r="B137" s="123"/>
      <c r="C137" s="123"/>
      <c r="D137" s="8"/>
      <c r="E137" s="123"/>
      <c r="F137" s="123"/>
      <c r="G137" s="8"/>
      <c r="H137" s="124" t="s">
        <v>13</v>
      </c>
      <c r="I137" s="125"/>
      <c r="J137" s="8"/>
      <c r="K137" s="123"/>
      <c r="L137" s="123"/>
      <c r="M137" s="8"/>
    </row>
    <row r="138" spans="1:13" ht="30" customHeight="1" x14ac:dyDescent="0.25">
      <c r="A138" s="11">
        <v>4</v>
      </c>
      <c r="B138" s="123"/>
      <c r="C138" s="123"/>
      <c r="D138" s="8"/>
      <c r="E138" s="123"/>
      <c r="F138" s="123"/>
      <c r="G138" s="8"/>
      <c r="H138" s="123"/>
      <c r="I138" s="123"/>
      <c r="J138" s="8"/>
      <c r="K138" s="124" t="s">
        <v>13</v>
      </c>
      <c r="L138" s="125"/>
      <c r="M138" s="8"/>
    </row>
    <row r="139" spans="1:13" ht="30" customHeight="1" x14ac:dyDescent="0.25">
      <c r="A139" s="11">
        <v>5</v>
      </c>
      <c r="B139" s="124" t="s">
        <v>13</v>
      </c>
      <c r="C139" s="125"/>
      <c r="D139" s="8"/>
      <c r="E139" s="123"/>
      <c r="F139" s="123"/>
      <c r="G139" s="8"/>
      <c r="H139" s="123"/>
      <c r="I139" s="123"/>
      <c r="J139" s="8"/>
      <c r="K139" s="123"/>
      <c r="L139" s="123"/>
      <c r="M139" s="8"/>
    </row>
    <row r="140" spans="1:13" ht="30" customHeight="1" x14ac:dyDescent="0.25">
      <c r="A140" s="11">
        <v>6</v>
      </c>
      <c r="B140" s="123"/>
      <c r="C140" s="123"/>
      <c r="D140" s="8"/>
      <c r="E140" s="124" t="s">
        <v>13</v>
      </c>
      <c r="F140" s="125"/>
      <c r="G140" s="8"/>
      <c r="H140" s="123"/>
      <c r="I140" s="123"/>
      <c r="J140" s="8"/>
      <c r="K140" s="123"/>
      <c r="L140" s="123"/>
      <c r="M140" s="8"/>
    </row>
    <row r="141" spans="1:13" ht="30" customHeight="1" x14ac:dyDescent="0.25">
      <c r="A141" s="11">
        <v>7</v>
      </c>
      <c r="B141" s="123"/>
      <c r="C141" s="123"/>
      <c r="D141" s="8"/>
      <c r="E141" s="123"/>
      <c r="F141" s="123"/>
      <c r="G141" s="8"/>
      <c r="H141" s="124" t="s">
        <v>13</v>
      </c>
      <c r="I141" s="125"/>
      <c r="J141" s="8"/>
      <c r="K141" s="123"/>
      <c r="L141" s="123"/>
      <c r="M141" s="8"/>
    </row>
    <row r="142" spans="1:13" ht="30" customHeight="1" x14ac:dyDescent="0.25">
      <c r="A142" s="11">
        <v>8</v>
      </c>
      <c r="B142" s="123"/>
      <c r="C142" s="123"/>
      <c r="D142" s="8"/>
      <c r="E142" s="123"/>
      <c r="F142" s="123"/>
      <c r="G142" s="8"/>
      <c r="H142" s="123"/>
      <c r="I142" s="123"/>
      <c r="J142" s="8"/>
      <c r="K142" s="124" t="s">
        <v>13</v>
      </c>
      <c r="L142" s="125"/>
      <c r="M142" s="8"/>
    </row>
    <row r="143" spans="1:13" ht="30" customHeight="1" x14ac:dyDescent="0.25">
      <c r="A143" s="11">
        <v>9</v>
      </c>
      <c r="B143" s="124" t="s">
        <v>13</v>
      </c>
      <c r="C143" s="125"/>
      <c r="D143" s="8"/>
      <c r="E143" s="123"/>
      <c r="F143" s="123"/>
      <c r="G143" s="8"/>
      <c r="H143" s="123"/>
      <c r="I143" s="123"/>
      <c r="J143" s="8"/>
      <c r="K143" s="123"/>
      <c r="L143" s="123"/>
      <c r="M143" s="8"/>
    </row>
    <row r="144" spans="1:13" ht="30" customHeight="1" x14ac:dyDescent="0.25">
      <c r="A144" s="11">
        <v>10</v>
      </c>
      <c r="B144" s="123"/>
      <c r="C144" s="123"/>
      <c r="D144" s="8"/>
      <c r="E144" s="124" t="s">
        <v>13</v>
      </c>
      <c r="F144" s="125"/>
      <c r="G144" s="8"/>
      <c r="H144" s="123"/>
      <c r="I144" s="123"/>
      <c r="J144" s="8"/>
      <c r="K144" s="123"/>
      <c r="L144" s="123"/>
      <c r="M144" s="8"/>
    </row>
    <row r="145" spans="1:13" ht="30" customHeight="1" x14ac:dyDescent="0.25">
      <c r="A145" s="11">
        <v>11</v>
      </c>
      <c r="B145" s="123"/>
      <c r="C145" s="123"/>
      <c r="D145" s="8"/>
      <c r="E145" s="123"/>
      <c r="F145" s="123"/>
      <c r="G145" s="8"/>
      <c r="H145" s="124" t="s">
        <v>13</v>
      </c>
      <c r="I145" s="125"/>
      <c r="J145" s="8"/>
      <c r="K145" s="123"/>
      <c r="L145" s="123"/>
      <c r="M145" s="8"/>
    </row>
    <row r="146" spans="1:13" ht="30" customHeight="1" x14ac:dyDescent="0.25">
      <c r="A146" s="11">
        <v>12</v>
      </c>
      <c r="B146" s="123"/>
      <c r="C146" s="123"/>
      <c r="D146" s="8"/>
      <c r="E146" s="123"/>
      <c r="F146" s="123"/>
      <c r="G146" s="8"/>
      <c r="H146" s="123"/>
      <c r="I146" s="123"/>
      <c r="J146" s="8"/>
      <c r="K146" s="124" t="s">
        <v>13</v>
      </c>
      <c r="L146" s="125"/>
      <c r="M146" s="8"/>
    </row>
    <row r="147" spans="1:13" ht="30" customHeight="1" x14ac:dyDescent="0.25">
      <c r="A147" s="12" t="s">
        <v>14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</row>
    <row r="148" spans="1:13" ht="30" customHeight="1" x14ac:dyDescent="0.25">
      <c r="A148" s="126" t="s">
        <v>15</v>
      </c>
      <c r="B148" s="126"/>
      <c r="C148" s="126"/>
      <c r="D148" s="126"/>
      <c r="E148" s="126"/>
      <c r="F148" s="126"/>
      <c r="G148" s="126"/>
      <c r="H148" s="126" t="s">
        <v>16</v>
      </c>
      <c r="I148" s="126"/>
      <c r="J148" s="126"/>
      <c r="K148" s="126"/>
      <c r="L148" s="126"/>
      <c r="M148" s="126"/>
    </row>
    <row r="149" spans="1:13" ht="35.1" customHeight="1" x14ac:dyDescent="0.25">
      <c r="A149" s="13" t="s">
        <v>10</v>
      </c>
      <c r="B149" s="131" t="str">
        <f>Data!$B$2</f>
        <v>dato</v>
      </c>
      <c r="C149" s="132"/>
      <c r="D149" s="133" t="str">
        <f>Data!B3</f>
        <v>sted</v>
      </c>
      <c r="E149" s="134"/>
      <c r="F149" s="134"/>
      <c r="G149" s="135"/>
      <c r="H149" s="14" t="s">
        <v>11</v>
      </c>
      <c r="I149" s="9" t="str">
        <f>Deltagere!E38</f>
        <v>3.1.2.</v>
      </c>
      <c r="J149" s="15" t="s">
        <v>18</v>
      </c>
      <c r="K149" s="9" t="str">
        <f>Deltagere!F38</f>
        <v>fra hul 6</v>
      </c>
      <c r="L149" s="136" t="str">
        <f>CONCATENATE("Mappenr.:",Deltagere!G38)</f>
        <v>Mappenr.:9</v>
      </c>
      <c r="M149" s="137"/>
    </row>
    <row r="150" spans="1:13" ht="30" customHeight="1" x14ac:dyDescent="0.25">
      <c r="A150" s="17" t="s">
        <v>8</v>
      </c>
      <c r="B150" s="138">
        <f>Deltagere!B38</f>
        <v>0</v>
      </c>
      <c r="C150" s="130"/>
      <c r="D150" s="130"/>
      <c r="E150" s="138">
        <f>Deltagere!B39</f>
        <v>0</v>
      </c>
      <c r="F150" s="130"/>
      <c r="G150" s="130"/>
      <c r="H150" s="138">
        <f>Deltagere!B40</f>
        <v>0</v>
      </c>
      <c r="I150" s="130"/>
      <c r="J150" s="130"/>
      <c r="K150" s="138">
        <f>Deltagere!B41</f>
        <v>0</v>
      </c>
      <c r="L150" s="130"/>
      <c r="M150" s="130"/>
    </row>
    <row r="151" spans="1:13" ht="30" customHeight="1" x14ac:dyDescent="0.25">
      <c r="A151" s="17" t="s">
        <v>12</v>
      </c>
      <c r="B151" s="130">
        <f>Deltagere!C38</f>
        <v>0</v>
      </c>
      <c r="C151" s="130"/>
      <c r="D151" s="130"/>
      <c r="E151" s="130">
        <f>Deltagere!C39</f>
        <v>0</v>
      </c>
      <c r="F151" s="130"/>
      <c r="G151" s="130"/>
      <c r="H151" s="130">
        <f>Deltagere!C40</f>
        <v>0</v>
      </c>
      <c r="I151" s="130"/>
      <c r="J151" s="130"/>
      <c r="K151" s="130">
        <f>Deltagere!C41</f>
        <v>0</v>
      </c>
      <c r="L151" s="130"/>
      <c r="M151" s="130"/>
    </row>
    <row r="152" spans="1:13" ht="30" customHeight="1" x14ac:dyDescent="0.25">
      <c r="A152" s="17" t="s">
        <v>17</v>
      </c>
      <c r="B152" s="130">
        <f>Deltagere!D38</f>
        <v>0</v>
      </c>
      <c r="C152" s="130"/>
      <c r="D152" s="130"/>
      <c r="E152" s="127">
        <f>Deltagere!D39</f>
        <v>0</v>
      </c>
      <c r="F152" s="128"/>
      <c r="G152" s="129"/>
      <c r="H152" s="127">
        <f>Deltagere!D40</f>
        <v>0</v>
      </c>
      <c r="I152" s="128"/>
      <c r="J152" s="129"/>
      <c r="K152" s="127">
        <f>Deltagere!D41</f>
        <v>0</v>
      </c>
      <c r="L152" s="128"/>
      <c r="M152" s="129"/>
    </row>
    <row r="153" spans="1:13" ht="30" customHeight="1" x14ac:dyDescent="0.25">
      <c r="A153" s="11">
        <v>1</v>
      </c>
      <c r="B153" s="124" t="s">
        <v>13</v>
      </c>
      <c r="C153" s="125"/>
      <c r="D153" s="8"/>
      <c r="E153" s="123"/>
      <c r="F153" s="123"/>
      <c r="G153" s="8"/>
      <c r="H153" s="123"/>
      <c r="I153" s="123"/>
      <c r="J153" s="8"/>
      <c r="K153" s="123"/>
      <c r="L153" s="123"/>
      <c r="M153" s="8"/>
    </row>
    <row r="154" spans="1:13" ht="30" customHeight="1" x14ac:dyDescent="0.25">
      <c r="A154" s="11">
        <v>2</v>
      </c>
      <c r="B154" s="123"/>
      <c r="C154" s="123"/>
      <c r="D154" s="8"/>
      <c r="E154" s="124" t="s">
        <v>13</v>
      </c>
      <c r="F154" s="125"/>
      <c r="G154" s="8"/>
      <c r="H154" s="123"/>
      <c r="I154" s="123"/>
      <c r="J154" s="8"/>
      <c r="K154" s="123"/>
      <c r="L154" s="123"/>
      <c r="M154" s="8"/>
    </row>
    <row r="155" spans="1:13" ht="30" customHeight="1" x14ac:dyDescent="0.25">
      <c r="A155" s="11">
        <v>3</v>
      </c>
      <c r="B155" s="123"/>
      <c r="C155" s="123"/>
      <c r="D155" s="8"/>
      <c r="E155" s="123"/>
      <c r="F155" s="123"/>
      <c r="G155" s="8"/>
      <c r="H155" s="124" t="s">
        <v>13</v>
      </c>
      <c r="I155" s="125"/>
      <c r="J155" s="8"/>
      <c r="K155" s="123"/>
      <c r="L155" s="123"/>
      <c r="M155" s="8"/>
    </row>
    <row r="156" spans="1:13" ht="30" customHeight="1" x14ac:dyDescent="0.25">
      <c r="A156" s="11">
        <v>4</v>
      </c>
      <c r="B156" s="123"/>
      <c r="C156" s="123"/>
      <c r="D156" s="8"/>
      <c r="E156" s="123"/>
      <c r="F156" s="123"/>
      <c r="G156" s="8"/>
      <c r="H156" s="123"/>
      <c r="I156" s="123"/>
      <c r="J156" s="8"/>
      <c r="K156" s="124" t="s">
        <v>13</v>
      </c>
      <c r="L156" s="125"/>
      <c r="M156" s="8"/>
    </row>
    <row r="157" spans="1:13" ht="30" customHeight="1" x14ac:dyDescent="0.25">
      <c r="A157" s="11">
        <v>5</v>
      </c>
      <c r="B157" s="124" t="s">
        <v>13</v>
      </c>
      <c r="C157" s="125"/>
      <c r="D157" s="8"/>
      <c r="E157" s="123"/>
      <c r="F157" s="123"/>
      <c r="G157" s="8"/>
      <c r="H157" s="123"/>
      <c r="I157" s="123"/>
      <c r="J157" s="8"/>
      <c r="K157" s="123"/>
      <c r="L157" s="123"/>
      <c r="M157" s="8"/>
    </row>
    <row r="158" spans="1:13" ht="30" customHeight="1" x14ac:dyDescent="0.25">
      <c r="A158" s="11">
        <v>6</v>
      </c>
      <c r="B158" s="123"/>
      <c r="C158" s="123"/>
      <c r="D158" s="8"/>
      <c r="E158" s="124" t="s">
        <v>13</v>
      </c>
      <c r="F158" s="125"/>
      <c r="G158" s="8"/>
      <c r="H158" s="123"/>
      <c r="I158" s="123"/>
      <c r="J158" s="8"/>
      <c r="K158" s="123"/>
      <c r="L158" s="123"/>
      <c r="M158" s="8"/>
    </row>
    <row r="159" spans="1:13" ht="30" customHeight="1" x14ac:dyDescent="0.25">
      <c r="A159" s="11">
        <v>7</v>
      </c>
      <c r="B159" s="123"/>
      <c r="C159" s="123"/>
      <c r="D159" s="8"/>
      <c r="E159" s="123"/>
      <c r="F159" s="123"/>
      <c r="G159" s="8"/>
      <c r="H159" s="124" t="s">
        <v>13</v>
      </c>
      <c r="I159" s="125"/>
      <c r="J159" s="8"/>
      <c r="K159" s="123"/>
      <c r="L159" s="123"/>
      <c r="M159" s="8"/>
    </row>
    <row r="160" spans="1:13" ht="30" customHeight="1" x14ac:dyDescent="0.25">
      <c r="A160" s="11">
        <v>8</v>
      </c>
      <c r="B160" s="123"/>
      <c r="C160" s="123"/>
      <c r="D160" s="8"/>
      <c r="E160" s="123"/>
      <c r="F160" s="123"/>
      <c r="G160" s="8"/>
      <c r="H160" s="123"/>
      <c r="I160" s="123"/>
      <c r="J160" s="8"/>
      <c r="K160" s="124" t="s">
        <v>13</v>
      </c>
      <c r="L160" s="125"/>
      <c r="M160" s="8"/>
    </row>
    <row r="161" spans="1:13" ht="30" customHeight="1" x14ac:dyDescent="0.25">
      <c r="A161" s="11">
        <v>9</v>
      </c>
      <c r="B161" s="124" t="s">
        <v>13</v>
      </c>
      <c r="C161" s="125"/>
      <c r="D161" s="8"/>
      <c r="E161" s="123"/>
      <c r="F161" s="123"/>
      <c r="G161" s="8"/>
      <c r="H161" s="123"/>
      <c r="I161" s="123"/>
      <c r="J161" s="8"/>
      <c r="K161" s="123"/>
      <c r="L161" s="123"/>
      <c r="M161" s="8"/>
    </row>
    <row r="162" spans="1:13" ht="30" customHeight="1" x14ac:dyDescent="0.25">
      <c r="A162" s="11">
        <v>10</v>
      </c>
      <c r="B162" s="123"/>
      <c r="C162" s="123"/>
      <c r="D162" s="8"/>
      <c r="E162" s="124" t="s">
        <v>13</v>
      </c>
      <c r="F162" s="125"/>
      <c r="G162" s="8"/>
      <c r="H162" s="123"/>
      <c r="I162" s="123"/>
      <c r="J162" s="8"/>
      <c r="K162" s="123"/>
      <c r="L162" s="123"/>
      <c r="M162" s="8"/>
    </row>
    <row r="163" spans="1:13" ht="30" customHeight="1" x14ac:dyDescent="0.25">
      <c r="A163" s="11">
        <v>11</v>
      </c>
      <c r="B163" s="123"/>
      <c r="C163" s="123"/>
      <c r="D163" s="8"/>
      <c r="E163" s="123"/>
      <c r="F163" s="123"/>
      <c r="G163" s="8"/>
      <c r="H163" s="124" t="s">
        <v>13</v>
      </c>
      <c r="I163" s="125"/>
      <c r="J163" s="8"/>
      <c r="K163" s="123"/>
      <c r="L163" s="123"/>
      <c r="M163" s="8"/>
    </row>
    <row r="164" spans="1:13" ht="30" customHeight="1" x14ac:dyDescent="0.25">
      <c r="A164" s="11">
        <v>12</v>
      </c>
      <c r="B164" s="123"/>
      <c r="C164" s="123"/>
      <c r="D164" s="8"/>
      <c r="E164" s="123"/>
      <c r="F164" s="123"/>
      <c r="G164" s="8"/>
      <c r="H164" s="123"/>
      <c r="I164" s="123"/>
      <c r="J164" s="8"/>
      <c r="K164" s="124" t="s">
        <v>13</v>
      </c>
      <c r="L164" s="125"/>
      <c r="M164" s="8"/>
    </row>
    <row r="165" spans="1:13" ht="30" customHeight="1" x14ac:dyDescent="0.25">
      <c r="A165" s="12" t="s">
        <v>14</v>
      </c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</row>
    <row r="166" spans="1:13" ht="30" customHeight="1" x14ac:dyDescent="0.25">
      <c r="A166" s="126" t="s">
        <v>15</v>
      </c>
      <c r="B166" s="126"/>
      <c r="C166" s="126"/>
      <c r="D166" s="126"/>
      <c r="E166" s="126"/>
      <c r="F166" s="126"/>
      <c r="G166" s="126"/>
      <c r="H166" s="126" t="s">
        <v>16</v>
      </c>
      <c r="I166" s="126"/>
      <c r="J166" s="126"/>
      <c r="K166" s="126"/>
      <c r="L166" s="126"/>
      <c r="M166" s="126"/>
    </row>
    <row r="167" spans="1:13" ht="54" customHeight="1" x14ac:dyDescent="0.25"/>
    <row r="168" spans="1:13" ht="35.1" customHeight="1" x14ac:dyDescent="0.25">
      <c r="A168" s="13" t="s">
        <v>10</v>
      </c>
      <c r="B168" s="131" t="str">
        <f>Data!$B$2</f>
        <v>dato</v>
      </c>
      <c r="C168" s="132"/>
      <c r="D168" s="133" t="str">
        <f>Data!B3</f>
        <v>sted</v>
      </c>
      <c r="E168" s="134"/>
      <c r="F168" s="134"/>
      <c r="G168" s="135"/>
      <c r="H168" s="14" t="s">
        <v>11</v>
      </c>
      <c r="I168" s="9" t="str">
        <f>Deltagere!E42</f>
        <v>1.2.3.</v>
      </c>
      <c r="J168" s="15" t="s">
        <v>18</v>
      </c>
      <c r="K168" s="9" t="str">
        <f>Deltagere!F42</f>
        <v>fra hul 9</v>
      </c>
      <c r="L168" s="136" t="str">
        <f>CONCATENATE("Mappenr.:",Deltagere!G42)</f>
        <v>Mappenr.:10</v>
      </c>
      <c r="M168" s="137"/>
    </row>
    <row r="169" spans="1:13" ht="30" customHeight="1" x14ac:dyDescent="0.25">
      <c r="A169" s="17" t="s">
        <v>8</v>
      </c>
      <c r="B169" s="138">
        <f>Deltagere!B42</f>
        <v>0</v>
      </c>
      <c r="C169" s="130"/>
      <c r="D169" s="130"/>
      <c r="E169" s="138">
        <f>Deltagere!B43</f>
        <v>0</v>
      </c>
      <c r="F169" s="130"/>
      <c r="G169" s="130"/>
      <c r="H169" s="138">
        <f>Deltagere!B44</f>
        <v>0</v>
      </c>
      <c r="I169" s="130"/>
      <c r="J169" s="130"/>
      <c r="K169" s="138">
        <f>Deltagere!B45</f>
        <v>0</v>
      </c>
      <c r="L169" s="130"/>
      <c r="M169" s="130"/>
    </row>
    <row r="170" spans="1:13" ht="30" customHeight="1" x14ac:dyDescent="0.25">
      <c r="A170" s="17" t="s">
        <v>12</v>
      </c>
      <c r="B170" s="130">
        <f>Deltagere!C42</f>
        <v>0</v>
      </c>
      <c r="C170" s="130"/>
      <c r="D170" s="130"/>
      <c r="E170" s="130">
        <f>Deltagere!C43</f>
        <v>0</v>
      </c>
      <c r="F170" s="130"/>
      <c r="G170" s="130"/>
      <c r="H170" s="130">
        <f>Deltagere!C44</f>
        <v>0</v>
      </c>
      <c r="I170" s="130"/>
      <c r="J170" s="130"/>
      <c r="K170" s="130">
        <f>Deltagere!C45</f>
        <v>0</v>
      </c>
      <c r="L170" s="130"/>
      <c r="M170" s="130"/>
    </row>
    <row r="171" spans="1:13" ht="30" customHeight="1" x14ac:dyDescent="0.25">
      <c r="A171" s="17" t="s">
        <v>17</v>
      </c>
      <c r="B171" s="130">
        <f>Deltagere!D42</f>
        <v>0</v>
      </c>
      <c r="C171" s="130"/>
      <c r="D171" s="130"/>
      <c r="E171" s="127">
        <f>Deltagere!D43</f>
        <v>0</v>
      </c>
      <c r="F171" s="128"/>
      <c r="G171" s="129"/>
      <c r="H171" s="127">
        <f>Deltagere!D44</f>
        <v>0</v>
      </c>
      <c r="I171" s="128"/>
      <c r="J171" s="129"/>
      <c r="K171" s="127">
        <f>Deltagere!D45</f>
        <v>0</v>
      </c>
      <c r="L171" s="128"/>
      <c r="M171" s="129"/>
    </row>
    <row r="172" spans="1:13" ht="30" customHeight="1" x14ac:dyDescent="0.25">
      <c r="A172" s="11">
        <v>1</v>
      </c>
      <c r="B172" s="124" t="s">
        <v>13</v>
      </c>
      <c r="C172" s="125"/>
      <c r="D172" s="8"/>
      <c r="E172" s="123"/>
      <c r="F172" s="123"/>
      <c r="G172" s="8"/>
      <c r="H172" s="123"/>
      <c r="I172" s="123"/>
      <c r="J172" s="8"/>
      <c r="K172" s="123"/>
      <c r="L172" s="123"/>
      <c r="M172" s="8"/>
    </row>
    <row r="173" spans="1:13" ht="30" customHeight="1" x14ac:dyDescent="0.25">
      <c r="A173" s="11">
        <v>2</v>
      </c>
      <c r="B173" s="123"/>
      <c r="C173" s="123"/>
      <c r="D173" s="8"/>
      <c r="E173" s="124" t="s">
        <v>13</v>
      </c>
      <c r="F173" s="125"/>
      <c r="G173" s="8"/>
      <c r="H173" s="123"/>
      <c r="I173" s="123"/>
      <c r="J173" s="8"/>
      <c r="K173" s="123"/>
      <c r="L173" s="123"/>
      <c r="M173" s="8"/>
    </row>
    <row r="174" spans="1:13" ht="30" customHeight="1" x14ac:dyDescent="0.25">
      <c r="A174" s="11">
        <v>3</v>
      </c>
      <c r="B174" s="123"/>
      <c r="C174" s="123"/>
      <c r="D174" s="8"/>
      <c r="E174" s="123"/>
      <c r="F174" s="123"/>
      <c r="G174" s="8"/>
      <c r="H174" s="124" t="s">
        <v>13</v>
      </c>
      <c r="I174" s="125"/>
      <c r="J174" s="8"/>
      <c r="K174" s="123"/>
      <c r="L174" s="123"/>
      <c r="M174" s="8"/>
    </row>
    <row r="175" spans="1:13" ht="30" customHeight="1" x14ac:dyDescent="0.25">
      <c r="A175" s="11">
        <v>4</v>
      </c>
      <c r="B175" s="123"/>
      <c r="C175" s="123"/>
      <c r="D175" s="8"/>
      <c r="E175" s="123"/>
      <c r="F175" s="123"/>
      <c r="G175" s="8"/>
      <c r="H175" s="123"/>
      <c r="I175" s="123"/>
      <c r="J175" s="8"/>
      <c r="K175" s="124" t="s">
        <v>13</v>
      </c>
      <c r="L175" s="125"/>
      <c r="M175" s="8"/>
    </row>
    <row r="176" spans="1:13" ht="30" customHeight="1" x14ac:dyDescent="0.25">
      <c r="A176" s="11">
        <v>5</v>
      </c>
      <c r="B176" s="124" t="s">
        <v>13</v>
      </c>
      <c r="C176" s="125"/>
      <c r="D176" s="8"/>
      <c r="E176" s="123"/>
      <c r="F176" s="123"/>
      <c r="G176" s="8"/>
      <c r="H176" s="123"/>
      <c r="I176" s="123"/>
      <c r="J176" s="8"/>
      <c r="K176" s="123"/>
      <c r="L176" s="123"/>
      <c r="M176" s="8"/>
    </row>
    <row r="177" spans="1:13" ht="30" customHeight="1" x14ac:dyDescent="0.25">
      <c r="A177" s="11">
        <v>6</v>
      </c>
      <c r="B177" s="123"/>
      <c r="C177" s="123"/>
      <c r="D177" s="8"/>
      <c r="E177" s="124" t="s">
        <v>13</v>
      </c>
      <c r="F177" s="125"/>
      <c r="G177" s="8"/>
      <c r="H177" s="123"/>
      <c r="I177" s="123"/>
      <c r="J177" s="8"/>
      <c r="K177" s="123"/>
      <c r="L177" s="123"/>
      <c r="M177" s="8"/>
    </row>
    <row r="178" spans="1:13" ht="30" customHeight="1" x14ac:dyDescent="0.25">
      <c r="A178" s="11">
        <v>7</v>
      </c>
      <c r="B178" s="123"/>
      <c r="C178" s="123"/>
      <c r="D178" s="8"/>
      <c r="E178" s="123"/>
      <c r="F178" s="123"/>
      <c r="G178" s="8"/>
      <c r="H178" s="124" t="s">
        <v>13</v>
      </c>
      <c r="I178" s="125"/>
      <c r="J178" s="8"/>
      <c r="K178" s="123"/>
      <c r="L178" s="123"/>
      <c r="M178" s="8"/>
    </row>
    <row r="179" spans="1:13" ht="30" customHeight="1" x14ac:dyDescent="0.25">
      <c r="A179" s="11">
        <v>8</v>
      </c>
      <c r="B179" s="123"/>
      <c r="C179" s="123"/>
      <c r="D179" s="8"/>
      <c r="E179" s="123"/>
      <c r="F179" s="123"/>
      <c r="G179" s="8"/>
      <c r="H179" s="123"/>
      <c r="I179" s="123"/>
      <c r="J179" s="8"/>
      <c r="K179" s="124" t="s">
        <v>13</v>
      </c>
      <c r="L179" s="125"/>
      <c r="M179" s="8"/>
    </row>
    <row r="180" spans="1:13" ht="30" customHeight="1" x14ac:dyDescent="0.25">
      <c r="A180" s="11">
        <v>9</v>
      </c>
      <c r="B180" s="124" t="s">
        <v>13</v>
      </c>
      <c r="C180" s="125"/>
      <c r="D180" s="8"/>
      <c r="E180" s="123"/>
      <c r="F180" s="123"/>
      <c r="G180" s="8"/>
      <c r="H180" s="123"/>
      <c r="I180" s="123"/>
      <c r="J180" s="8"/>
      <c r="K180" s="123"/>
      <c r="L180" s="123"/>
      <c r="M180" s="8"/>
    </row>
    <row r="181" spans="1:13" ht="30" customHeight="1" x14ac:dyDescent="0.25">
      <c r="A181" s="11">
        <v>10</v>
      </c>
      <c r="B181" s="123"/>
      <c r="C181" s="123"/>
      <c r="D181" s="8"/>
      <c r="E181" s="124" t="s">
        <v>13</v>
      </c>
      <c r="F181" s="125"/>
      <c r="G181" s="8"/>
      <c r="H181" s="123"/>
      <c r="I181" s="123"/>
      <c r="J181" s="8"/>
      <c r="K181" s="123"/>
      <c r="L181" s="123"/>
      <c r="M181" s="8"/>
    </row>
    <row r="182" spans="1:13" ht="30" customHeight="1" x14ac:dyDescent="0.25">
      <c r="A182" s="11">
        <v>11</v>
      </c>
      <c r="B182" s="123"/>
      <c r="C182" s="123"/>
      <c r="D182" s="8"/>
      <c r="E182" s="123"/>
      <c r="F182" s="123"/>
      <c r="G182" s="8"/>
      <c r="H182" s="124" t="s">
        <v>13</v>
      </c>
      <c r="I182" s="125"/>
      <c r="J182" s="8"/>
      <c r="K182" s="123"/>
      <c r="L182" s="123"/>
      <c r="M182" s="8"/>
    </row>
    <row r="183" spans="1:13" ht="30" customHeight="1" x14ac:dyDescent="0.25">
      <c r="A183" s="11">
        <v>12</v>
      </c>
      <c r="B183" s="123"/>
      <c r="C183" s="123"/>
      <c r="D183" s="8"/>
      <c r="E183" s="123"/>
      <c r="F183" s="123"/>
      <c r="G183" s="8"/>
      <c r="H183" s="123"/>
      <c r="I183" s="123"/>
      <c r="J183" s="8"/>
      <c r="K183" s="124" t="s">
        <v>13</v>
      </c>
      <c r="L183" s="125"/>
      <c r="M183" s="8"/>
    </row>
    <row r="184" spans="1:13" ht="30" customHeight="1" x14ac:dyDescent="0.25">
      <c r="A184" s="12" t="s">
        <v>14</v>
      </c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</row>
    <row r="185" spans="1:13" ht="30" customHeight="1" x14ac:dyDescent="0.25">
      <c r="A185" s="126" t="s">
        <v>15</v>
      </c>
      <c r="B185" s="126"/>
      <c r="C185" s="126"/>
      <c r="D185" s="126"/>
      <c r="E185" s="126"/>
      <c r="F185" s="126"/>
      <c r="G185" s="126"/>
      <c r="H185" s="126" t="s">
        <v>16</v>
      </c>
      <c r="I185" s="126"/>
      <c r="J185" s="126"/>
      <c r="K185" s="126"/>
      <c r="L185" s="126"/>
      <c r="M185" s="126"/>
    </row>
    <row r="186" spans="1:13" ht="35.1" customHeight="1" x14ac:dyDescent="0.25">
      <c r="A186" s="13" t="s">
        <v>10</v>
      </c>
      <c r="B186" s="131" t="str">
        <f>Data!$B$2</f>
        <v>dato</v>
      </c>
      <c r="C186" s="132"/>
      <c r="D186" s="133" t="str">
        <f>Data!B3</f>
        <v>sted</v>
      </c>
      <c r="E186" s="134"/>
      <c r="F186" s="134"/>
      <c r="G186" s="135"/>
      <c r="H186" s="14" t="s">
        <v>11</v>
      </c>
      <c r="I186" s="9" t="str">
        <f>Deltagere!E46</f>
        <v>2.3.1.</v>
      </c>
      <c r="J186" s="15" t="s">
        <v>18</v>
      </c>
      <c r="K186" s="9" t="str">
        <f>Deltagere!F46</f>
        <v>fra hul 9</v>
      </c>
      <c r="L186" s="136" t="str">
        <f>CONCATENATE("Mappenr.:",Deltagere!G46)</f>
        <v>Mappenr.:11</v>
      </c>
      <c r="M186" s="137"/>
    </row>
    <row r="187" spans="1:13" ht="30" customHeight="1" x14ac:dyDescent="0.25">
      <c r="A187" s="17" t="s">
        <v>8</v>
      </c>
      <c r="B187" s="138">
        <f>Deltagere!B46</f>
        <v>0</v>
      </c>
      <c r="C187" s="130"/>
      <c r="D187" s="130"/>
      <c r="E187" s="138">
        <f>Deltagere!B47</f>
        <v>0</v>
      </c>
      <c r="F187" s="130"/>
      <c r="G187" s="130"/>
      <c r="H187" s="138">
        <f>Deltagere!B48</f>
        <v>0</v>
      </c>
      <c r="I187" s="130"/>
      <c r="J187" s="130"/>
      <c r="K187" s="138">
        <f>Deltagere!B49</f>
        <v>0</v>
      </c>
      <c r="L187" s="130"/>
      <c r="M187" s="130"/>
    </row>
    <row r="188" spans="1:13" ht="30" customHeight="1" x14ac:dyDescent="0.25">
      <c r="A188" s="17" t="s">
        <v>12</v>
      </c>
      <c r="B188" s="130">
        <f>Deltagere!C46</f>
        <v>0</v>
      </c>
      <c r="C188" s="130"/>
      <c r="D188" s="130"/>
      <c r="E188" s="130">
        <f>Deltagere!C47</f>
        <v>0</v>
      </c>
      <c r="F188" s="130"/>
      <c r="G188" s="130"/>
      <c r="H188" s="130">
        <f>Deltagere!C48</f>
        <v>0</v>
      </c>
      <c r="I188" s="130"/>
      <c r="J188" s="130"/>
      <c r="K188" s="130">
        <f>Deltagere!C49</f>
        <v>0</v>
      </c>
      <c r="L188" s="130"/>
      <c r="M188" s="130"/>
    </row>
    <row r="189" spans="1:13" ht="30" customHeight="1" x14ac:dyDescent="0.25">
      <c r="A189" s="17" t="s">
        <v>17</v>
      </c>
      <c r="B189" s="130">
        <f>Deltagere!D46</f>
        <v>0</v>
      </c>
      <c r="C189" s="130"/>
      <c r="D189" s="130"/>
      <c r="E189" s="127">
        <f>Deltagere!D47</f>
        <v>0</v>
      </c>
      <c r="F189" s="128"/>
      <c r="G189" s="129"/>
      <c r="H189" s="127">
        <f>Deltagere!D48</f>
        <v>0</v>
      </c>
      <c r="I189" s="128"/>
      <c r="J189" s="129"/>
      <c r="K189" s="127">
        <f>Deltagere!D49</f>
        <v>0</v>
      </c>
      <c r="L189" s="128"/>
      <c r="M189" s="129"/>
    </row>
    <row r="190" spans="1:13" ht="30" customHeight="1" x14ac:dyDescent="0.25">
      <c r="A190" s="11">
        <v>1</v>
      </c>
      <c r="B190" s="124" t="s">
        <v>13</v>
      </c>
      <c r="C190" s="125"/>
      <c r="D190" s="8"/>
      <c r="E190" s="123"/>
      <c r="F190" s="123"/>
      <c r="G190" s="8"/>
      <c r="H190" s="123"/>
      <c r="I190" s="123"/>
      <c r="J190" s="8"/>
      <c r="K190" s="123"/>
      <c r="L190" s="123"/>
      <c r="M190" s="8"/>
    </row>
    <row r="191" spans="1:13" ht="30" customHeight="1" x14ac:dyDescent="0.25">
      <c r="A191" s="11">
        <v>2</v>
      </c>
      <c r="B191" s="123"/>
      <c r="C191" s="123"/>
      <c r="D191" s="8"/>
      <c r="E191" s="124" t="s">
        <v>13</v>
      </c>
      <c r="F191" s="125"/>
      <c r="G191" s="8"/>
      <c r="H191" s="123"/>
      <c r="I191" s="123"/>
      <c r="J191" s="8"/>
      <c r="K191" s="123"/>
      <c r="L191" s="123"/>
      <c r="M191" s="8"/>
    </row>
    <row r="192" spans="1:13" ht="30" customHeight="1" x14ac:dyDescent="0.25">
      <c r="A192" s="11">
        <v>3</v>
      </c>
      <c r="B192" s="123"/>
      <c r="C192" s="123"/>
      <c r="D192" s="8"/>
      <c r="E192" s="123"/>
      <c r="F192" s="123"/>
      <c r="G192" s="8"/>
      <c r="H192" s="124" t="s">
        <v>13</v>
      </c>
      <c r="I192" s="125"/>
      <c r="J192" s="8"/>
      <c r="K192" s="123"/>
      <c r="L192" s="123"/>
      <c r="M192" s="8"/>
    </row>
    <row r="193" spans="1:13" ht="30" customHeight="1" x14ac:dyDescent="0.25">
      <c r="A193" s="11">
        <v>4</v>
      </c>
      <c r="B193" s="123"/>
      <c r="C193" s="123"/>
      <c r="D193" s="8"/>
      <c r="E193" s="123"/>
      <c r="F193" s="123"/>
      <c r="G193" s="8"/>
      <c r="H193" s="123"/>
      <c r="I193" s="123"/>
      <c r="J193" s="8"/>
      <c r="K193" s="124" t="s">
        <v>13</v>
      </c>
      <c r="L193" s="125"/>
      <c r="M193" s="8"/>
    </row>
    <row r="194" spans="1:13" ht="30" customHeight="1" x14ac:dyDescent="0.25">
      <c r="A194" s="11">
        <v>5</v>
      </c>
      <c r="B194" s="124" t="s">
        <v>13</v>
      </c>
      <c r="C194" s="125"/>
      <c r="D194" s="8"/>
      <c r="E194" s="123"/>
      <c r="F194" s="123"/>
      <c r="G194" s="8"/>
      <c r="H194" s="123"/>
      <c r="I194" s="123"/>
      <c r="J194" s="8"/>
      <c r="K194" s="123"/>
      <c r="L194" s="123"/>
      <c r="M194" s="8"/>
    </row>
    <row r="195" spans="1:13" ht="30" customHeight="1" x14ac:dyDescent="0.25">
      <c r="A195" s="11">
        <v>6</v>
      </c>
      <c r="B195" s="123"/>
      <c r="C195" s="123"/>
      <c r="D195" s="8"/>
      <c r="E195" s="124" t="s">
        <v>13</v>
      </c>
      <c r="F195" s="125"/>
      <c r="G195" s="8"/>
      <c r="H195" s="123"/>
      <c r="I195" s="123"/>
      <c r="J195" s="8"/>
      <c r="K195" s="123"/>
      <c r="L195" s="123"/>
      <c r="M195" s="8"/>
    </row>
    <row r="196" spans="1:13" ht="30" customHeight="1" x14ac:dyDescent="0.25">
      <c r="A196" s="11">
        <v>7</v>
      </c>
      <c r="B196" s="123"/>
      <c r="C196" s="123"/>
      <c r="D196" s="8"/>
      <c r="E196" s="123"/>
      <c r="F196" s="123"/>
      <c r="G196" s="8"/>
      <c r="H196" s="124" t="s">
        <v>13</v>
      </c>
      <c r="I196" s="125"/>
      <c r="J196" s="8"/>
      <c r="K196" s="123"/>
      <c r="L196" s="123"/>
      <c r="M196" s="8"/>
    </row>
    <row r="197" spans="1:13" ht="30" customHeight="1" x14ac:dyDescent="0.25">
      <c r="A197" s="11">
        <v>8</v>
      </c>
      <c r="B197" s="123"/>
      <c r="C197" s="123"/>
      <c r="D197" s="8"/>
      <c r="E197" s="123"/>
      <c r="F197" s="123"/>
      <c r="G197" s="8"/>
      <c r="H197" s="123"/>
      <c r="I197" s="123"/>
      <c r="J197" s="8"/>
      <c r="K197" s="124" t="s">
        <v>13</v>
      </c>
      <c r="L197" s="125"/>
      <c r="M197" s="8"/>
    </row>
    <row r="198" spans="1:13" ht="30" customHeight="1" x14ac:dyDescent="0.25">
      <c r="A198" s="11">
        <v>9</v>
      </c>
      <c r="B198" s="124" t="s">
        <v>13</v>
      </c>
      <c r="C198" s="125"/>
      <c r="D198" s="8"/>
      <c r="E198" s="123"/>
      <c r="F198" s="123"/>
      <c r="G198" s="8"/>
      <c r="H198" s="123"/>
      <c r="I198" s="123"/>
      <c r="J198" s="8"/>
      <c r="K198" s="123"/>
      <c r="L198" s="123"/>
      <c r="M198" s="8"/>
    </row>
    <row r="199" spans="1:13" ht="30" customHeight="1" x14ac:dyDescent="0.25">
      <c r="A199" s="11">
        <v>10</v>
      </c>
      <c r="B199" s="123"/>
      <c r="C199" s="123"/>
      <c r="D199" s="8"/>
      <c r="E199" s="124" t="s">
        <v>13</v>
      </c>
      <c r="F199" s="125"/>
      <c r="G199" s="8"/>
      <c r="H199" s="123"/>
      <c r="I199" s="123"/>
      <c r="J199" s="8"/>
      <c r="K199" s="123"/>
      <c r="L199" s="123"/>
      <c r="M199" s="8"/>
    </row>
    <row r="200" spans="1:13" ht="30" customHeight="1" x14ac:dyDescent="0.25">
      <c r="A200" s="11">
        <v>11</v>
      </c>
      <c r="B200" s="123"/>
      <c r="C200" s="123"/>
      <c r="D200" s="8"/>
      <c r="E200" s="123"/>
      <c r="F200" s="123"/>
      <c r="G200" s="8"/>
      <c r="H200" s="124" t="s">
        <v>13</v>
      </c>
      <c r="I200" s="125"/>
      <c r="J200" s="8"/>
      <c r="K200" s="123"/>
      <c r="L200" s="123"/>
      <c r="M200" s="8"/>
    </row>
    <row r="201" spans="1:13" ht="30" customHeight="1" x14ac:dyDescent="0.25">
      <c r="A201" s="11">
        <v>12</v>
      </c>
      <c r="B201" s="123"/>
      <c r="C201" s="123"/>
      <c r="D201" s="8"/>
      <c r="E201" s="123"/>
      <c r="F201" s="123"/>
      <c r="G201" s="8"/>
      <c r="H201" s="123"/>
      <c r="I201" s="123"/>
      <c r="J201" s="8"/>
      <c r="K201" s="124" t="s">
        <v>13</v>
      </c>
      <c r="L201" s="125"/>
      <c r="M201" s="8"/>
    </row>
    <row r="202" spans="1:13" ht="30" customHeight="1" x14ac:dyDescent="0.25">
      <c r="A202" s="12" t="s">
        <v>14</v>
      </c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</row>
    <row r="203" spans="1:13" ht="30" customHeight="1" x14ac:dyDescent="0.25">
      <c r="A203" s="126" t="s">
        <v>15</v>
      </c>
      <c r="B203" s="126"/>
      <c r="C203" s="126"/>
      <c r="D203" s="126"/>
      <c r="E203" s="126"/>
      <c r="F203" s="126"/>
      <c r="G203" s="126"/>
      <c r="H203" s="126" t="s">
        <v>16</v>
      </c>
      <c r="I203" s="126"/>
      <c r="J203" s="126"/>
      <c r="K203" s="126"/>
      <c r="L203" s="126"/>
      <c r="M203" s="126"/>
    </row>
    <row r="204" spans="1:13" ht="54" customHeight="1" x14ac:dyDescent="0.25"/>
    <row r="205" spans="1:13" ht="35.1" customHeight="1" x14ac:dyDescent="0.25">
      <c r="A205" s="13" t="s">
        <v>10</v>
      </c>
      <c r="B205" s="131" t="str">
        <f>Data!$B$2</f>
        <v>dato</v>
      </c>
      <c r="C205" s="132"/>
      <c r="D205" s="133" t="str">
        <f>Data!B3</f>
        <v>sted</v>
      </c>
      <c r="E205" s="134"/>
      <c r="F205" s="134"/>
      <c r="G205" s="135"/>
      <c r="H205" s="14" t="s">
        <v>11</v>
      </c>
      <c r="I205" s="9" t="str">
        <f>Deltagere!E50</f>
        <v>3.1.2.</v>
      </c>
      <c r="J205" s="15" t="s">
        <v>18</v>
      </c>
      <c r="K205" s="9" t="str">
        <f>Deltagere!F50</f>
        <v>fra hul 9</v>
      </c>
      <c r="L205" s="136" t="str">
        <f>CONCATENATE("Mappenr.:",Deltagere!G50)</f>
        <v>Mappenr.:12</v>
      </c>
      <c r="M205" s="137"/>
    </row>
    <row r="206" spans="1:13" ht="30" customHeight="1" x14ac:dyDescent="0.25">
      <c r="A206" s="17" t="s">
        <v>8</v>
      </c>
      <c r="B206" s="138">
        <f>Deltagere!B50</f>
        <v>0</v>
      </c>
      <c r="C206" s="130"/>
      <c r="D206" s="130"/>
      <c r="E206" s="138">
        <f>Deltagere!B51</f>
        <v>0</v>
      </c>
      <c r="F206" s="130"/>
      <c r="G206" s="130"/>
      <c r="H206" s="138">
        <f>Deltagere!B52</f>
        <v>0</v>
      </c>
      <c r="I206" s="130"/>
      <c r="J206" s="130"/>
      <c r="K206" s="138">
        <f>Deltagere!B53</f>
        <v>48</v>
      </c>
      <c r="L206" s="130"/>
      <c r="M206" s="130"/>
    </row>
    <row r="207" spans="1:13" ht="30" customHeight="1" x14ac:dyDescent="0.25">
      <c r="A207" s="17" t="s">
        <v>12</v>
      </c>
      <c r="B207" s="130">
        <f>Deltagere!C50</f>
        <v>0</v>
      </c>
      <c r="C207" s="130"/>
      <c r="D207" s="130"/>
      <c r="E207" s="130">
        <f>Deltagere!C51</f>
        <v>0</v>
      </c>
      <c r="F207" s="130"/>
      <c r="G207" s="130"/>
      <c r="H207" s="130">
        <f>Deltagere!C52</f>
        <v>0</v>
      </c>
      <c r="I207" s="130"/>
      <c r="J207" s="130"/>
      <c r="K207" s="130">
        <f>Deltagere!C53</f>
        <v>0</v>
      </c>
      <c r="L207" s="130"/>
      <c r="M207" s="130"/>
    </row>
    <row r="208" spans="1:13" ht="30" customHeight="1" x14ac:dyDescent="0.25">
      <c r="A208" s="17" t="s">
        <v>17</v>
      </c>
      <c r="B208" s="130">
        <f>Deltagere!D50</f>
        <v>0</v>
      </c>
      <c r="C208" s="130"/>
      <c r="D208" s="130"/>
      <c r="E208" s="127">
        <f>Deltagere!D51</f>
        <v>0</v>
      </c>
      <c r="F208" s="128"/>
      <c r="G208" s="129"/>
      <c r="H208" s="127">
        <f>Deltagere!D52</f>
        <v>0</v>
      </c>
      <c r="I208" s="128"/>
      <c r="J208" s="129"/>
      <c r="K208" s="127">
        <f>Deltagere!D53</f>
        <v>0</v>
      </c>
      <c r="L208" s="128"/>
      <c r="M208" s="129"/>
    </row>
    <row r="209" spans="1:13" ht="30" customHeight="1" x14ac:dyDescent="0.25">
      <c r="A209" s="11">
        <v>1</v>
      </c>
      <c r="B209" s="124" t="s">
        <v>13</v>
      </c>
      <c r="C209" s="125"/>
      <c r="D209" s="8"/>
      <c r="E209" s="123"/>
      <c r="F209" s="123"/>
      <c r="G209" s="8"/>
      <c r="H209" s="123"/>
      <c r="I209" s="123"/>
      <c r="J209" s="8"/>
      <c r="K209" s="123"/>
      <c r="L209" s="123"/>
      <c r="M209" s="8"/>
    </row>
    <row r="210" spans="1:13" ht="30" customHeight="1" x14ac:dyDescent="0.25">
      <c r="A210" s="11">
        <v>2</v>
      </c>
      <c r="B210" s="123"/>
      <c r="C210" s="123"/>
      <c r="D210" s="8"/>
      <c r="E210" s="124" t="s">
        <v>13</v>
      </c>
      <c r="F210" s="125"/>
      <c r="G210" s="8"/>
      <c r="H210" s="123"/>
      <c r="I210" s="123"/>
      <c r="J210" s="8"/>
      <c r="K210" s="123"/>
      <c r="L210" s="123"/>
      <c r="M210" s="8"/>
    </row>
    <row r="211" spans="1:13" ht="30" customHeight="1" x14ac:dyDescent="0.25">
      <c r="A211" s="11">
        <v>3</v>
      </c>
      <c r="B211" s="123"/>
      <c r="C211" s="123"/>
      <c r="D211" s="8"/>
      <c r="E211" s="123"/>
      <c r="F211" s="123"/>
      <c r="G211" s="8"/>
      <c r="H211" s="124" t="s">
        <v>13</v>
      </c>
      <c r="I211" s="125"/>
      <c r="J211" s="8"/>
      <c r="K211" s="123"/>
      <c r="L211" s="123"/>
      <c r="M211" s="8"/>
    </row>
    <row r="212" spans="1:13" ht="30" customHeight="1" x14ac:dyDescent="0.25">
      <c r="A212" s="11">
        <v>4</v>
      </c>
      <c r="B212" s="123"/>
      <c r="C212" s="123"/>
      <c r="D212" s="8"/>
      <c r="E212" s="123"/>
      <c r="F212" s="123"/>
      <c r="G212" s="8"/>
      <c r="H212" s="123"/>
      <c r="I212" s="123"/>
      <c r="J212" s="8"/>
      <c r="K212" s="124" t="s">
        <v>13</v>
      </c>
      <c r="L212" s="125"/>
      <c r="M212" s="8"/>
    </row>
    <row r="213" spans="1:13" ht="30" customHeight="1" x14ac:dyDescent="0.25">
      <c r="A213" s="11">
        <v>5</v>
      </c>
      <c r="B213" s="124" t="s">
        <v>13</v>
      </c>
      <c r="C213" s="125"/>
      <c r="D213" s="8"/>
      <c r="E213" s="123"/>
      <c r="F213" s="123"/>
      <c r="G213" s="8"/>
      <c r="H213" s="123"/>
      <c r="I213" s="123"/>
      <c r="J213" s="8"/>
      <c r="K213" s="123"/>
      <c r="L213" s="123"/>
      <c r="M213" s="8"/>
    </row>
    <row r="214" spans="1:13" ht="30" customHeight="1" x14ac:dyDescent="0.25">
      <c r="A214" s="11">
        <v>6</v>
      </c>
      <c r="B214" s="123"/>
      <c r="C214" s="123"/>
      <c r="D214" s="8"/>
      <c r="E214" s="124" t="s">
        <v>13</v>
      </c>
      <c r="F214" s="125"/>
      <c r="G214" s="8"/>
      <c r="H214" s="123"/>
      <c r="I214" s="123"/>
      <c r="J214" s="8"/>
      <c r="K214" s="123"/>
      <c r="L214" s="123"/>
      <c r="M214" s="8"/>
    </row>
    <row r="215" spans="1:13" ht="30" customHeight="1" x14ac:dyDescent="0.25">
      <c r="A215" s="11">
        <v>7</v>
      </c>
      <c r="B215" s="123"/>
      <c r="C215" s="123"/>
      <c r="D215" s="8"/>
      <c r="E215" s="123"/>
      <c r="F215" s="123"/>
      <c r="G215" s="8"/>
      <c r="H215" s="124" t="s">
        <v>13</v>
      </c>
      <c r="I215" s="125"/>
      <c r="J215" s="8"/>
      <c r="K215" s="123"/>
      <c r="L215" s="123"/>
      <c r="M215" s="8"/>
    </row>
    <row r="216" spans="1:13" ht="30" customHeight="1" x14ac:dyDescent="0.25">
      <c r="A216" s="11">
        <v>8</v>
      </c>
      <c r="B216" s="123"/>
      <c r="C216" s="123"/>
      <c r="D216" s="8"/>
      <c r="E216" s="123"/>
      <c r="F216" s="123"/>
      <c r="G216" s="8"/>
      <c r="H216" s="123"/>
      <c r="I216" s="123"/>
      <c r="J216" s="8"/>
      <c r="K216" s="124" t="s">
        <v>13</v>
      </c>
      <c r="L216" s="125"/>
      <c r="M216" s="8"/>
    </row>
    <row r="217" spans="1:13" ht="30" customHeight="1" x14ac:dyDescent="0.25">
      <c r="A217" s="11">
        <v>9</v>
      </c>
      <c r="B217" s="124" t="s">
        <v>13</v>
      </c>
      <c r="C217" s="125"/>
      <c r="D217" s="8"/>
      <c r="E217" s="123"/>
      <c r="F217" s="123"/>
      <c r="G217" s="8"/>
      <c r="H217" s="123"/>
      <c r="I217" s="123"/>
      <c r="J217" s="8"/>
      <c r="K217" s="123"/>
      <c r="L217" s="123"/>
      <c r="M217" s="8"/>
    </row>
    <row r="218" spans="1:13" ht="30" customHeight="1" x14ac:dyDescent="0.25">
      <c r="A218" s="11">
        <v>10</v>
      </c>
      <c r="B218" s="123"/>
      <c r="C218" s="123"/>
      <c r="D218" s="8"/>
      <c r="E218" s="124" t="s">
        <v>13</v>
      </c>
      <c r="F218" s="125"/>
      <c r="G218" s="8"/>
      <c r="H218" s="123"/>
      <c r="I218" s="123"/>
      <c r="J218" s="8"/>
      <c r="K218" s="123"/>
      <c r="L218" s="123"/>
      <c r="M218" s="8"/>
    </row>
    <row r="219" spans="1:13" ht="30" customHeight="1" x14ac:dyDescent="0.25">
      <c r="A219" s="11">
        <v>11</v>
      </c>
      <c r="B219" s="123"/>
      <c r="C219" s="123"/>
      <c r="D219" s="8"/>
      <c r="E219" s="123"/>
      <c r="F219" s="123"/>
      <c r="G219" s="8"/>
      <c r="H219" s="124" t="s">
        <v>13</v>
      </c>
      <c r="I219" s="125"/>
      <c r="J219" s="8"/>
      <c r="K219" s="123"/>
      <c r="L219" s="123"/>
      <c r="M219" s="8"/>
    </row>
    <row r="220" spans="1:13" ht="30" customHeight="1" x14ac:dyDescent="0.25">
      <c r="A220" s="11">
        <v>12</v>
      </c>
      <c r="B220" s="123"/>
      <c r="C220" s="123"/>
      <c r="D220" s="8"/>
      <c r="E220" s="123"/>
      <c r="F220" s="123"/>
      <c r="G220" s="8"/>
      <c r="H220" s="123"/>
      <c r="I220" s="123"/>
      <c r="J220" s="8"/>
      <c r="K220" s="124" t="s">
        <v>13</v>
      </c>
      <c r="L220" s="125"/>
      <c r="M220" s="8"/>
    </row>
    <row r="221" spans="1:13" ht="30" customHeight="1" x14ac:dyDescent="0.25">
      <c r="A221" s="12" t="s">
        <v>14</v>
      </c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</row>
    <row r="222" spans="1:13" ht="30" customHeight="1" x14ac:dyDescent="0.25">
      <c r="A222" s="126" t="s">
        <v>15</v>
      </c>
      <c r="B222" s="126"/>
      <c r="C222" s="126"/>
      <c r="D222" s="126"/>
      <c r="E222" s="126"/>
      <c r="F222" s="126"/>
      <c r="G222" s="126"/>
      <c r="H222" s="126" t="s">
        <v>16</v>
      </c>
      <c r="I222" s="126"/>
      <c r="J222" s="126"/>
      <c r="K222" s="126"/>
      <c r="L222" s="126"/>
      <c r="M222" s="126"/>
    </row>
  </sheetData>
  <mergeCells count="828"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E4:G4"/>
    <mergeCell ref="H4:J4"/>
    <mergeCell ref="K12:L12"/>
    <mergeCell ref="E13:F13"/>
    <mergeCell ref="H13:I13"/>
    <mergeCell ref="K13:L13"/>
    <mergeCell ref="B5:C5"/>
    <mergeCell ref="E8:F8"/>
    <mergeCell ref="H8:I8"/>
    <mergeCell ref="E12:F12"/>
    <mergeCell ref="H12:I12"/>
    <mergeCell ref="E5:F5"/>
    <mergeCell ref="H5:I5"/>
    <mergeCell ref="K5:L5"/>
    <mergeCell ref="E6:F6"/>
    <mergeCell ref="E10:F10"/>
    <mergeCell ref="B6:C6"/>
    <mergeCell ref="H10:I10"/>
    <mergeCell ref="K10:L10"/>
    <mergeCell ref="E11:F11"/>
    <mergeCell ref="H11:I11"/>
    <mergeCell ref="K11:L11"/>
    <mergeCell ref="K8:L8"/>
    <mergeCell ref="E9:F9"/>
    <mergeCell ref="H9:I9"/>
    <mergeCell ref="K9:L9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B7:C7"/>
    <mergeCell ref="B8:C8"/>
    <mergeCell ref="B9:C9"/>
    <mergeCell ref="B10:C10"/>
    <mergeCell ref="B11:C11"/>
    <mergeCell ref="H6:I6"/>
    <mergeCell ref="K6:L6"/>
    <mergeCell ref="E7:F7"/>
    <mergeCell ref="K7:L7"/>
    <mergeCell ref="H7:I7"/>
    <mergeCell ref="B12:C12"/>
    <mergeCell ref="B13:C13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K36:M36"/>
    <mergeCell ref="B32:C32"/>
    <mergeCell ref="E32:F32"/>
    <mergeCell ref="H32:I32"/>
    <mergeCell ref="K32:L32"/>
    <mergeCell ref="B33:C33"/>
    <mergeCell ref="E33:F33"/>
    <mergeCell ref="H33:I33"/>
    <mergeCell ref="K33:L33"/>
    <mergeCell ref="K30:L30"/>
    <mergeCell ref="B65:C65"/>
    <mergeCell ref="E65:F65"/>
    <mergeCell ref="B63:C63"/>
    <mergeCell ref="E63:F63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K42:L42"/>
    <mergeCell ref="B43:C43"/>
    <mergeCell ref="E43:F43"/>
    <mergeCell ref="H43:I43"/>
    <mergeCell ref="K43:L43"/>
    <mergeCell ref="B61:C61"/>
    <mergeCell ref="B36:D36"/>
    <mergeCell ref="E36:G36"/>
    <mergeCell ref="H36:J36"/>
    <mergeCell ref="B50:C50"/>
    <mergeCell ref="E50:F50"/>
    <mergeCell ref="H44:I44"/>
    <mergeCell ref="H50:I50"/>
    <mergeCell ref="H46:I46"/>
    <mergeCell ref="H48:I48"/>
    <mergeCell ref="B30:C30"/>
    <mergeCell ref="E30:F30"/>
    <mergeCell ref="H30:I30"/>
    <mergeCell ref="B38:C38"/>
    <mergeCell ref="D38:G38"/>
    <mergeCell ref="E49:F49"/>
    <mergeCell ref="H49:I49"/>
    <mergeCell ref="K49:L49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K44:L44"/>
    <mergeCell ref="B45:C45"/>
    <mergeCell ref="E45:F45"/>
    <mergeCell ref="H45:I45"/>
    <mergeCell ref="K45:L45"/>
    <mergeCell ref="H42:I42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H59:J59"/>
    <mergeCell ref="B59:D59"/>
    <mergeCell ref="E59:G59"/>
    <mergeCell ref="B52:C52"/>
    <mergeCell ref="E52:F52"/>
    <mergeCell ref="L38:M38"/>
    <mergeCell ref="B41:D41"/>
    <mergeCell ref="E41:G41"/>
    <mergeCell ref="H41:J41"/>
    <mergeCell ref="B54:D54"/>
    <mergeCell ref="E54:G54"/>
    <mergeCell ref="H54:J54"/>
    <mergeCell ref="K41:M41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K50:L50"/>
    <mergeCell ref="B51:C51"/>
    <mergeCell ref="E51:F51"/>
    <mergeCell ref="H51:I51"/>
    <mergeCell ref="K51:L51"/>
    <mergeCell ref="K48:L48"/>
    <mergeCell ref="B49:C49"/>
    <mergeCell ref="B75:C75"/>
    <mergeCell ref="D75:G75"/>
    <mergeCell ref="L75:M75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H71:I71"/>
    <mergeCell ref="K71:L71"/>
    <mergeCell ref="H69:I69"/>
    <mergeCell ref="K69:L69"/>
    <mergeCell ref="B70:C70"/>
    <mergeCell ref="E70:F70"/>
    <mergeCell ref="H70:I70"/>
    <mergeCell ref="H73:J73"/>
    <mergeCell ref="A74:G74"/>
    <mergeCell ref="H74:M74"/>
    <mergeCell ref="H65:I65"/>
    <mergeCell ref="K65:L65"/>
    <mergeCell ref="K61:L61"/>
    <mergeCell ref="B62:C62"/>
    <mergeCell ref="E62:F62"/>
    <mergeCell ref="H62:I62"/>
    <mergeCell ref="K62:L62"/>
    <mergeCell ref="K70:L70"/>
    <mergeCell ref="H67:I67"/>
    <mergeCell ref="K67:L67"/>
    <mergeCell ref="B68:C68"/>
    <mergeCell ref="E68:F68"/>
    <mergeCell ref="H68:I68"/>
    <mergeCell ref="K68:L68"/>
    <mergeCell ref="B71:C71"/>
    <mergeCell ref="E71:F71"/>
    <mergeCell ref="B69:C69"/>
    <mergeCell ref="E69:F69"/>
    <mergeCell ref="B67:C67"/>
    <mergeCell ref="E67:F67"/>
    <mergeCell ref="K63:L63"/>
    <mergeCell ref="E61:F61"/>
    <mergeCell ref="B64:C64"/>
    <mergeCell ref="E64:F64"/>
    <mergeCell ref="H64:I64"/>
    <mergeCell ref="K64:L64"/>
    <mergeCell ref="H61:I61"/>
    <mergeCell ref="B81:C81"/>
    <mergeCell ref="E81:F81"/>
    <mergeCell ref="H81:I81"/>
    <mergeCell ref="K81:L81"/>
    <mergeCell ref="B77:D77"/>
    <mergeCell ref="E77:G77"/>
    <mergeCell ref="H77:J77"/>
    <mergeCell ref="K77:M77"/>
    <mergeCell ref="B78:D78"/>
    <mergeCell ref="E78:G78"/>
    <mergeCell ref="H78:J78"/>
    <mergeCell ref="K78:M78"/>
    <mergeCell ref="B76:D76"/>
    <mergeCell ref="E76:G76"/>
    <mergeCell ref="H76:J76"/>
    <mergeCell ref="K76:M76"/>
    <mergeCell ref="B73:D73"/>
    <mergeCell ref="E73:G73"/>
    <mergeCell ref="K73:M73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94:C94"/>
    <mergeCell ref="D94:G94"/>
    <mergeCell ref="L94:M94"/>
    <mergeCell ref="B89:C89"/>
    <mergeCell ref="E89:F89"/>
    <mergeCell ref="H89:I89"/>
    <mergeCell ref="K89:L89"/>
    <mergeCell ref="B90:C90"/>
    <mergeCell ref="E90:F90"/>
    <mergeCell ref="H90:I90"/>
    <mergeCell ref="K90:L90"/>
    <mergeCell ref="B87:C87"/>
    <mergeCell ref="E87:F87"/>
    <mergeCell ref="H87:I87"/>
    <mergeCell ref="K87:L87"/>
    <mergeCell ref="B88:C88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106:C106"/>
    <mergeCell ref="E106:F106"/>
    <mergeCell ref="H106:I106"/>
    <mergeCell ref="K106:L106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00:C100"/>
    <mergeCell ref="E100:F100"/>
    <mergeCell ref="H100:I100"/>
    <mergeCell ref="K100:L100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18:C118"/>
    <mergeCell ref="E118:F118"/>
    <mergeCell ref="H118:I118"/>
    <mergeCell ref="K118:L118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12:C112"/>
    <mergeCell ref="D112:G112"/>
    <mergeCell ref="L112:M112"/>
    <mergeCell ref="B113:D113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31:C131"/>
    <mergeCell ref="D131:G131"/>
    <mergeCell ref="L131:M131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24:C124"/>
    <mergeCell ref="E124:F124"/>
    <mergeCell ref="H124:I124"/>
    <mergeCell ref="K124:L124"/>
    <mergeCell ref="B125:C125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43:C143"/>
    <mergeCell ref="E143:F143"/>
    <mergeCell ref="H143:I143"/>
    <mergeCell ref="K143:L143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E174:F174"/>
    <mergeCell ref="H174:I174"/>
    <mergeCell ref="K174:L174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H156:I156"/>
    <mergeCell ref="K156:L156"/>
    <mergeCell ref="H152:J152"/>
    <mergeCell ref="K152:M152"/>
    <mergeCell ref="B153:C153"/>
    <mergeCell ref="E153:F153"/>
    <mergeCell ref="H153:I153"/>
    <mergeCell ref="K153:L153"/>
    <mergeCell ref="B152:D152"/>
    <mergeCell ref="E152:G152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B156:C156"/>
    <mergeCell ref="E156:F156"/>
    <mergeCell ref="B154:C154"/>
    <mergeCell ref="E154:F154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62:I162"/>
    <mergeCell ref="K162:L162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H171:J171"/>
    <mergeCell ref="K171:M171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B206:D206"/>
    <mergeCell ref="E206:G206"/>
    <mergeCell ref="H206:J206"/>
    <mergeCell ref="H199:I199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H212:I212"/>
    <mergeCell ref="K212:L212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18:I218"/>
    <mergeCell ref="K218:L218"/>
    <mergeCell ref="H220:I220"/>
    <mergeCell ref="K220:L220"/>
    <mergeCell ref="B221:D221"/>
    <mergeCell ref="E221:G221"/>
    <mergeCell ref="H221:J221"/>
    <mergeCell ref="K221:M221"/>
    <mergeCell ref="A222:G222"/>
    <mergeCell ref="H222:M222"/>
    <mergeCell ref="B220:C220"/>
    <mergeCell ref="E220:F220"/>
  </mergeCells>
  <pageMargins left="1.1811023622047245" right="0.39370078740157483" top="0.39370078740157483" bottom="0.19685039370078741" header="0" footer="0"/>
  <pageSetup paperSize="9" scale="70" orientation="portrait" r:id="rId1"/>
  <rowBreaks count="5" manualBreakCount="5">
    <brk id="37" max="16383" man="1"/>
    <brk id="74" max="16383" man="1"/>
    <brk id="111" max="16383" man="1"/>
    <brk id="148" max="16383" man="1"/>
    <brk id="1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J14" sqref="J13:J14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Poul Sørensen</cp:lastModifiedBy>
  <cp:lastPrinted>2017-07-01T12:05:24Z</cp:lastPrinted>
  <dcterms:created xsi:type="dcterms:W3CDTF">2016-05-15T09:25:49Z</dcterms:created>
  <dcterms:modified xsi:type="dcterms:W3CDTF">2018-10-31T17:33:18Z</dcterms:modified>
</cp:coreProperties>
</file>