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o.DIFDOM01\Google Drev\Krolfstævne styreprogram\"/>
    </mc:Choice>
  </mc:AlternateContent>
  <bookViews>
    <workbookView xWindow="0" yWindow="0" windowWidth="20400" windowHeight="7530" activeTab="3"/>
  </bookViews>
  <sheets>
    <sheet name="Data" sheetId="1" r:id="rId1"/>
    <sheet name="Deltagere" sheetId="7" r:id="rId2"/>
    <sheet name="Sammentælling" sheetId="2" r:id="rId3"/>
    <sheet name="Slagsedler" sheetId="3" r:id="rId4"/>
    <sheet name="Dommere" sheetId="4" r:id="rId5"/>
  </sheets>
  <definedNames>
    <definedName name="_xlnm.Print_Titles" localSheetId="1">Deltagere!$1:$5</definedName>
    <definedName name="_xlnm.Print_Titles" localSheetId="2">Sammentælling!$1:$3</definedName>
  </definedNames>
  <calcPr calcId="171027"/>
</workbook>
</file>

<file path=xl/calcChain.xml><?xml version="1.0" encoding="utf-8"?>
<calcChain xmlns="http://schemas.openxmlformats.org/spreadsheetml/2006/main">
  <c r="H99" i="2" l="1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K13" i="2" l="1"/>
  <c r="K29" i="2"/>
  <c r="K45" i="2"/>
  <c r="K61" i="2"/>
  <c r="K77" i="2"/>
  <c r="K93" i="2"/>
  <c r="K5" i="2"/>
  <c r="K17" i="2"/>
  <c r="K49" i="2"/>
  <c r="K65" i="2"/>
  <c r="K97" i="2"/>
  <c r="K7" i="2"/>
  <c r="K21" i="2"/>
  <c r="K9" i="2"/>
  <c r="K25" i="2"/>
  <c r="K41" i="2"/>
  <c r="K57" i="2"/>
  <c r="K73" i="2"/>
  <c r="K89" i="2"/>
  <c r="M86" i="2"/>
  <c r="K33" i="2"/>
  <c r="K81" i="2"/>
  <c r="K37" i="2"/>
  <c r="K53" i="2"/>
  <c r="K69" i="2"/>
  <c r="K85" i="2"/>
  <c r="N7" i="2"/>
  <c r="N13" i="2"/>
  <c r="N21" i="2"/>
  <c r="N29" i="2"/>
  <c r="N41" i="2"/>
  <c r="N49" i="2"/>
  <c r="N57" i="2"/>
  <c r="N65" i="2"/>
  <c r="N73" i="2"/>
  <c r="N81" i="2"/>
  <c r="N89" i="2"/>
  <c r="N97" i="2"/>
  <c r="L42" i="2"/>
  <c r="M42" i="2"/>
  <c r="K4" i="2"/>
  <c r="K6" i="2"/>
  <c r="K8" i="2"/>
  <c r="K11" i="2"/>
  <c r="K15" i="2"/>
  <c r="K19" i="2"/>
  <c r="K23" i="2"/>
  <c r="K27" i="2"/>
  <c r="K31" i="2"/>
  <c r="K35" i="2"/>
  <c r="K39" i="2"/>
  <c r="K43" i="2"/>
  <c r="K47" i="2"/>
  <c r="K51" i="2"/>
  <c r="K55" i="2"/>
  <c r="K59" i="2"/>
  <c r="K63" i="2"/>
  <c r="K67" i="2"/>
  <c r="K71" i="2"/>
  <c r="K75" i="2"/>
  <c r="K79" i="2"/>
  <c r="K83" i="2"/>
  <c r="K87" i="2"/>
  <c r="K91" i="2"/>
  <c r="K95" i="2"/>
  <c r="K99" i="2"/>
  <c r="L22" i="2"/>
  <c r="L54" i="2"/>
  <c r="L86" i="2"/>
  <c r="M22" i="2"/>
  <c r="M54" i="2"/>
  <c r="L6" i="2"/>
  <c r="L38" i="2"/>
  <c r="L70" i="2"/>
  <c r="M6" i="2"/>
  <c r="M38" i="2"/>
  <c r="N5" i="2"/>
  <c r="N9" i="2"/>
  <c r="N17" i="2"/>
  <c r="N25" i="2"/>
  <c r="N33" i="2"/>
  <c r="N37" i="2"/>
  <c r="N45" i="2"/>
  <c r="N53" i="2"/>
  <c r="N61" i="2"/>
  <c r="N69" i="2"/>
  <c r="N77" i="2"/>
  <c r="N85" i="2"/>
  <c r="N93" i="2"/>
  <c r="L10" i="2"/>
  <c r="L74" i="2"/>
  <c r="M10" i="2"/>
  <c r="N4" i="2"/>
  <c r="N6" i="2"/>
  <c r="N8" i="2"/>
  <c r="N11" i="2"/>
  <c r="N15" i="2"/>
  <c r="N19" i="2"/>
  <c r="N23" i="2"/>
  <c r="N27" i="2"/>
  <c r="N31" i="2"/>
  <c r="N35" i="2"/>
  <c r="N39" i="2"/>
  <c r="N43" i="2"/>
  <c r="N47" i="2"/>
  <c r="N51" i="2"/>
  <c r="N55" i="2"/>
  <c r="N59" i="2"/>
  <c r="N63" i="2"/>
  <c r="N67" i="2"/>
  <c r="N71" i="2"/>
  <c r="N75" i="2"/>
  <c r="N79" i="2"/>
  <c r="N83" i="2"/>
  <c r="N87" i="2"/>
  <c r="N91" i="2"/>
  <c r="N95" i="2"/>
  <c r="N99" i="2"/>
  <c r="L26" i="2"/>
  <c r="L58" i="2"/>
  <c r="L90" i="2"/>
  <c r="M26" i="2"/>
  <c r="M58" i="2"/>
  <c r="M74" i="2"/>
  <c r="M70" i="2"/>
  <c r="N10" i="2"/>
  <c r="N12" i="2"/>
  <c r="N14" i="2"/>
  <c r="N16" i="2"/>
  <c r="N18" i="2"/>
  <c r="N20" i="2"/>
  <c r="N22" i="2"/>
  <c r="N24" i="2"/>
  <c r="N26" i="2"/>
  <c r="N28" i="2"/>
  <c r="N30" i="2"/>
  <c r="N32" i="2"/>
  <c r="N34" i="2"/>
  <c r="N36" i="2"/>
  <c r="N38" i="2"/>
  <c r="N40" i="2"/>
  <c r="N42" i="2"/>
  <c r="N44" i="2"/>
  <c r="N46" i="2"/>
  <c r="N48" i="2"/>
  <c r="N50" i="2"/>
  <c r="N52" i="2"/>
  <c r="N54" i="2"/>
  <c r="N56" i="2"/>
  <c r="N58" i="2"/>
  <c r="N60" i="2"/>
  <c r="N62" i="2"/>
  <c r="N64" i="2"/>
  <c r="N66" i="2"/>
  <c r="N68" i="2"/>
  <c r="N70" i="2"/>
  <c r="N72" i="2"/>
  <c r="N74" i="2"/>
  <c r="N76" i="2"/>
  <c r="N78" i="2"/>
  <c r="N80" i="2"/>
  <c r="N82" i="2"/>
  <c r="N84" i="2"/>
  <c r="N86" i="2"/>
  <c r="N88" i="2"/>
  <c r="N90" i="2"/>
  <c r="N92" i="2"/>
  <c r="N94" i="2"/>
  <c r="N96" i="2"/>
  <c r="N98" i="2"/>
  <c r="L18" i="2"/>
  <c r="L34" i="2"/>
  <c r="L50" i="2"/>
  <c r="L66" i="2"/>
  <c r="L82" i="2"/>
  <c r="L98" i="2"/>
  <c r="M18" i="2"/>
  <c r="M34" i="2"/>
  <c r="M50" i="2"/>
  <c r="M66" i="2"/>
  <c r="M82" i="2"/>
  <c r="K10" i="2"/>
  <c r="K12" i="2"/>
  <c r="K14" i="2"/>
  <c r="K16" i="2"/>
  <c r="K18" i="2"/>
  <c r="K20" i="2"/>
  <c r="K22" i="2"/>
  <c r="K24" i="2"/>
  <c r="K26" i="2"/>
  <c r="K28" i="2"/>
  <c r="K30" i="2"/>
  <c r="K32" i="2"/>
  <c r="K34" i="2"/>
  <c r="K36" i="2"/>
  <c r="K38" i="2"/>
  <c r="K40" i="2"/>
  <c r="K42" i="2"/>
  <c r="K44" i="2"/>
  <c r="K46" i="2"/>
  <c r="K48" i="2"/>
  <c r="K50" i="2"/>
  <c r="K52" i="2"/>
  <c r="K54" i="2"/>
  <c r="K56" i="2"/>
  <c r="K58" i="2"/>
  <c r="K60" i="2"/>
  <c r="K62" i="2"/>
  <c r="K64" i="2"/>
  <c r="K66" i="2"/>
  <c r="K68" i="2"/>
  <c r="K70" i="2"/>
  <c r="K72" i="2"/>
  <c r="K74" i="2"/>
  <c r="K76" i="2"/>
  <c r="K78" i="2"/>
  <c r="K80" i="2"/>
  <c r="K82" i="2"/>
  <c r="K84" i="2"/>
  <c r="K86" i="2"/>
  <c r="K88" i="2"/>
  <c r="K90" i="2"/>
  <c r="K92" i="2"/>
  <c r="K94" i="2"/>
  <c r="K96" i="2"/>
  <c r="K98" i="2"/>
  <c r="L14" i="2"/>
  <c r="L30" i="2"/>
  <c r="L46" i="2"/>
  <c r="L62" i="2"/>
  <c r="L78" i="2"/>
  <c r="L94" i="2"/>
  <c r="M14" i="2"/>
  <c r="M30" i="2"/>
  <c r="M46" i="2"/>
  <c r="M62" i="2"/>
  <c r="M78" i="2"/>
  <c r="M90" i="2"/>
  <c r="M98" i="2"/>
  <c r="M94" i="2"/>
  <c r="L5" i="2"/>
  <c r="L9" i="2"/>
  <c r="L13" i="2"/>
  <c r="L17" i="2"/>
  <c r="L21" i="2"/>
  <c r="L25" i="2"/>
  <c r="L29" i="2"/>
  <c r="L33" i="2"/>
  <c r="L37" i="2"/>
  <c r="L41" i="2"/>
  <c r="L45" i="2"/>
  <c r="L49" i="2"/>
  <c r="L53" i="2"/>
  <c r="L57" i="2"/>
  <c r="L61" i="2"/>
  <c r="L65" i="2"/>
  <c r="L69" i="2"/>
  <c r="L73" i="2"/>
  <c r="L77" i="2"/>
  <c r="L81" i="2"/>
  <c r="L85" i="2"/>
  <c r="L89" i="2"/>
  <c r="L93" i="2"/>
  <c r="L97" i="2"/>
  <c r="M5" i="2"/>
  <c r="M9" i="2"/>
  <c r="M13" i="2"/>
  <c r="M17" i="2"/>
  <c r="M21" i="2"/>
  <c r="M25" i="2"/>
  <c r="M29" i="2"/>
  <c r="M33" i="2"/>
  <c r="M37" i="2"/>
  <c r="M41" i="2"/>
  <c r="M45" i="2"/>
  <c r="M49" i="2"/>
  <c r="M53" i="2"/>
  <c r="M57" i="2"/>
  <c r="M61" i="2"/>
  <c r="M65" i="2"/>
  <c r="M69" i="2"/>
  <c r="M73" i="2"/>
  <c r="M77" i="2"/>
  <c r="M81" i="2"/>
  <c r="M85" i="2"/>
  <c r="M89" i="2"/>
  <c r="M93" i="2"/>
  <c r="M97" i="2"/>
  <c r="L4" i="2"/>
  <c r="L8" i="2"/>
  <c r="L12" i="2"/>
  <c r="L16" i="2"/>
  <c r="L20" i="2"/>
  <c r="L24" i="2"/>
  <c r="L28" i="2"/>
  <c r="L32" i="2"/>
  <c r="L36" i="2"/>
  <c r="L40" i="2"/>
  <c r="L44" i="2"/>
  <c r="L48" i="2"/>
  <c r="L52" i="2"/>
  <c r="L56" i="2"/>
  <c r="L60" i="2"/>
  <c r="L64" i="2"/>
  <c r="L68" i="2"/>
  <c r="L72" i="2"/>
  <c r="L76" i="2"/>
  <c r="L80" i="2"/>
  <c r="L84" i="2"/>
  <c r="L88" i="2"/>
  <c r="L92" i="2"/>
  <c r="L96" i="2"/>
  <c r="M4" i="2"/>
  <c r="M8" i="2"/>
  <c r="M12" i="2"/>
  <c r="M16" i="2"/>
  <c r="M20" i="2"/>
  <c r="M24" i="2"/>
  <c r="M28" i="2"/>
  <c r="M32" i="2"/>
  <c r="M36" i="2"/>
  <c r="M40" i="2"/>
  <c r="M44" i="2"/>
  <c r="M48" i="2"/>
  <c r="M52" i="2"/>
  <c r="M56" i="2"/>
  <c r="M60" i="2"/>
  <c r="M64" i="2"/>
  <c r="M68" i="2"/>
  <c r="M72" i="2"/>
  <c r="M76" i="2"/>
  <c r="M80" i="2"/>
  <c r="M84" i="2"/>
  <c r="M88" i="2"/>
  <c r="M92" i="2"/>
  <c r="M96" i="2"/>
  <c r="L7" i="2"/>
  <c r="L11" i="2"/>
  <c r="L15" i="2"/>
  <c r="L19" i="2"/>
  <c r="L23" i="2"/>
  <c r="L27" i="2"/>
  <c r="L31" i="2"/>
  <c r="L35" i="2"/>
  <c r="L39" i="2"/>
  <c r="L43" i="2"/>
  <c r="L47" i="2"/>
  <c r="L51" i="2"/>
  <c r="L55" i="2"/>
  <c r="L59" i="2"/>
  <c r="L63" i="2"/>
  <c r="L67" i="2"/>
  <c r="L71" i="2"/>
  <c r="L75" i="2"/>
  <c r="L79" i="2"/>
  <c r="L83" i="2"/>
  <c r="L87" i="2"/>
  <c r="L91" i="2"/>
  <c r="L95" i="2"/>
  <c r="L99" i="2"/>
  <c r="M7" i="2"/>
  <c r="M11" i="2"/>
  <c r="M15" i="2"/>
  <c r="M19" i="2"/>
  <c r="M23" i="2"/>
  <c r="M27" i="2"/>
  <c r="M31" i="2"/>
  <c r="M35" i="2"/>
  <c r="M39" i="2"/>
  <c r="M43" i="2"/>
  <c r="M47" i="2"/>
  <c r="M51" i="2"/>
  <c r="M55" i="2"/>
  <c r="M59" i="2"/>
  <c r="M63" i="2"/>
  <c r="M67" i="2"/>
  <c r="M71" i="2"/>
  <c r="M75" i="2"/>
  <c r="M79" i="2"/>
  <c r="M83" i="2"/>
  <c r="M87" i="2"/>
  <c r="M91" i="2"/>
  <c r="M95" i="2"/>
  <c r="M99" i="2"/>
  <c r="I94" i="2" l="1"/>
  <c r="I46" i="2"/>
  <c r="I77" i="2"/>
  <c r="I22" i="2"/>
  <c r="I93" i="2"/>
  <c r="I62" i="2"/>
  <c r="I84" i="2"/>
  <c r="I98" i="2"/>
  <c r="I78" i="2"/>
  <c r="I14" i="2"/>
  <c r="I92" i="2"/>
  <c r="I76" i="2"/>
  <c r="I68" i="2"/>
  <c r="I50" i="2"/>
  <c r="I82" i="2"/>
  <c r="I18" i="2"/>
  <c r="I54" i="2"/>
  <c r="I69" i="2"/>
  <c r="I81" i="2"/>
  <c r="I88" i="2"/>
  <c r="I86" i="2"/>
  <c r="I85" i="2"/>
  <c r="I90" i="2"/>
  <c r="I74" i="2"/>
  <c r="I66" i="2"/>
  <c r="I58" i="2"/>
  <c r="I42" i="2"/>
  <c r="I34" i="2"/>
  <c r="I26" i="2"/>
  <c r="I10" i="2"/>
  <c r="I6" i="2"/>
  <c r="I70" i="2"/>
  <c r="I89" i="2"/>
  <c r="I73" i="2"/>
  <c r="I30" i="2"/>
  <c r="I72" i="2"/>
  <c r="I38" i="2"/>
  <c r="I80" i="2"/>
  <c r="I4" i="2"/>
  <c r="I63" i="2"/>
  <c r="I47" i="2"/>
  <c r="I31" i="2"/>
  <c r="I15" i="2"/>
  <c r="I64" i="2"/>
  <c r="I48" i="2"/>
  <c r="I32" i="2"/>
  <c r="I16" i="2"/>
  <c r="I65" i="2"/>
  <c r="I49" i="2"/>
  <c r="I33" i="2"/>
  <c r="I17" i="2"/>
  <c r="I51" i="2"/>
  <c r="I35" i="2"/>
  <c r="I19" i="2"/>
  <c r="I52" i="2"/>
  <c r="I36" i="2"/>
  <c r="I20" i="2"/>
  <c r="I53" i="2"/>
  <c r="I37" i="2"/>
  <c r="I21" i="2"/>
  <c r="I5" i="2"/>
  <c r="I55" i="2"/>
  <c r="I39" i="2"/>
  <c r="I23" i="2"/>
  <c r="I7" i="2"/>
  <c r="I56" i="2"/>
  <c r="I40" i="2"/>
  <c r="I24" i="2"/>
  <c r="I8" i="2"/>
  <c r="I57" i="2"/>
  <c r="I41" i="2"/>
  <c r="I25" i="2"/>
  <c r="I9" i="2"/>
  <c r="I59" i="2"/>
  <c r="I43" i="2"/>
  <c r="I27" i="2"/>
  <c r="I11" i="2"/>
  <c r="I60" i="2"/>
  <c r="I44" i="2"/>
  <c r="I28" i="2"/>
  <c r="I12" i="2"/>
  <c r="I61" i="2"/>
  <c r="I45" i="2"/>
  <c r="I29" i="2"/>
  <c r="I13" i="2"/>
  <c r="I99" i="2"/>
  <c r="I83" i="2"/>
  <c r="I67" i="2"/>
  <c r="I87" i="2"/>
  <c r="I71" i="2"/>
  <c r="I97" i="2"/>
  <c r="I91" i="2"/>
  <c r="I75" i="2"/>
  <c r="I96" i="2"/>
  <c r="I95" i="2"/>
  <c r="I79" i="2"/>
  <c r="A4" i="2" l="1"/>
  <c r="A5" i="2"/>
  <c r="A6" i="2"/>
  <c r="A7" i="2"/>
  <c r="A8" i="2"/>
  <c r="A9" i="2"/>
  <c r="A10" i="2"/>
  <c r="A11" i="2"/>
  <c r="A12" i="2"/>
  <c r="A13" i="2"/>
  <c r="L427" i="3" l="1"/>
  <c r="L408" i="3"/>
  <c r="L390" i="3"/>
  <c r="L371" i="3"/>
  <c r="L353" i="3"/>
  <c r="L334" i="3"/>
  <c r="L316" i="3"/>
  <c r="L297" i="3"/>
  <c r="L279" i="3"/>
  <c r="L260" i="3"/>
  <c r="L242" i="3"/>
  <c r="L223" i="3"/>
  <c r="L205" i="3"/>
  <c r="L186" i="3"/>
  <c r="L168" i="3"/>
  <c r="L149" i="3"/>
  <c r="L131" i="3"/>
  <c r="L112" i="3"/>
  <c r="L94" i="3"/>
  <c r="L75" i="3"/>
  <c r="L57" i="3"/>
  <c r="L38" i="3"/>
  <c r="L20" i="3"/>
  <c r="L1" i="3"/>
  <c r="I38" i="3" l="1"/>
  <c r="B3" i="7"/>
  <c r="B1" i="7"/>
  <c r="C99" i="2"/>
  <c r="B99" i="2"/>
  <c r="A99" i="2"/>
  <c r="C98" i="2"/>
  <c r="B98" i="2"/>
  <c r="A98" i="2"/>
  <c r="C97" i="2"/>
  <c r="B97" i="2"/>
  <c r="A97" i="2"/>
  <c r="C96" i="2"/>
  <c r="B96" i="2"/>
  <c r="A96" i="2"/>
  <c r="C95" i="2"/>
  <c r="B95" i="2"/>
  <c r="A95" i="2"/>
  <c r="C94" i="2"/>
  <c r="B94" i="2"/>
  <c r="A94" i="2"/>
  <c r="C93" i="2"/>
  <c r="B93" i="2"/>
  <c r="A93" i="2"/>
  <c r="C92" i="2"/>
  <c r="B92" i="2"/>
  <c r="A92" i="2"/>
  <c r="C91" i="2"/>
  <c r="B91" i="2"/>
  <c r="A91" i="2"/>
  <c r="C90" i="2"/>
  <c r="B90" i="2"/>
  <c r="A90" i="2"/>
  <c r="C89" i="2"/>
  <c r="B89" i="2"/>
  <c r="A89" i="2"/>
  <c r="C88" i="2"/>
  <c r="B88" i="2"/>
  <c r="A88" i="2"/>
  <c r="C87" i="2"/>
  <c r="B87" i="2"/>
  <c r="A87" i="2"/>
  <c r="C86" i="2"/>
  <c r="B86" i="2"/>
  <c r="A86" i="2"/>
  <c r="C85" i="2"/>
  <c r="B85" i="2"/>
  <c r="A85" i="2"/>
  <c r="C84" i="2"/>
  <c r="B84" i="2"/>
  <c r="A84" i="2"/>
  <c r="C83" i="2"/>
  <c r="B83" i="2"/>
  <c r="A83" i="2"/>
  <c r="C82" i="2"/>
  <c r="B82" i="2"/>
  <c r="A82" i="2"/>
  <c r="C81" i="2"/>
  <c r="B81" i="2"/>
  <c r="A81" i="2"/>
  <c r="C80" i="2"/>
  <c r="B80" i="2"/>
  <c r="A80" i="2"/>
  <c r="C79" i="2"/>
  <c r="B79" i="2"/>
  <c r="A79" i="2"/>
  <c r="C78" i="2"/>
  <c r="B78" i="2"/>
  <c r="A78" i="2"/>
  <c r="C77" i="2"/>
  <c r="B77" i="2"/>
  <c r="A77" i="2"/>
  <c r="C76" i="2"/>
  <c r="B76" i="2"/>
  <c r="A76" i="2"/>
  <c r="C75" i="2"/>
  <c r="B75" i="2"/>
  <c r="A75" i="2"/>
  <c r="C74" i="2"/>
  <c r="B74" i="2"/>
  <c r="A74" i="2"/>
  <c r="C73" i="2"/>
  <c r="B73" i="2"/>
  <c r="A73" i="2"/>
  <c r="C72" i="2"/>
  <c r="B72" i="2"/>
  <c r="A72" i="2"/>
  <c r="C71" i="2"/>
  <c r="B71" i="2"/>
  <c r="A71" i="2"/>
  <c r="C70" i="2"/>
  <c r="B70" i="2"/>
  <c r="A70" i="2"/>
  <c r="C69" i="2"/>
  <c r="B69" i="2"/>
  <c r="A69" i="2"/>
  <c r="C68" i="2"/>
  <c r="B68" i="2"/>
  <c r="A68" i="2"/>
  <c r="C67" i="2"/>
  <c r="B67" i="2"/>
  <c r="A67" i="2"/>
  <c r="C66" i="2"/>
  <c r="B66" i="2"/>
  <c r="A66" i="2"/>
  <c r="C65" i="2"/>
  <c r="B65" i="2"/>
  <c r="A65" i="2"/>
  <c r="C64" i="2"/>
  <c r="B64" i="2"/>
  <c r="A64" i="2"/>
  <c r="C63" i="2"/>
  <c r="B63" i="2"/>
  <c r="A63" i="2"/>
  <c r="C62" i="2"/>
  <c r="B62" i="2"/>
  <c r="A62" i="2"/>
  <c r="C61" i="2"/>
  <c r="B61" i="2"/>
  <c r="A61" i="2"/>
  <c r="C60" i="2"/>
  <c r="B60" i="2"/>
  <c r="A60" i="2"/>
  <c r="C59" i="2"/>
  <c r="B59" i="2"/>
  <c r="A59" i="2"/>
  <c r="C58" i="2"/>
  <c r="B58" i="2"/>
  <c r="A58" i="2"/>
  <c r="C57" i="2"/>
  <c r="B57" i="2"/>
  <c r="A57" i="2"/>
  <c r="C56" i="2"/>
  <c r="B56" i="2"/>
  <c r="A56" i="2"/>
  <c r="C55" i="2"/>
  <c r="B55" i="2"/>
  <c r="A55" i="2"/>
  <c r="C54" i="2"/>
  <c r="B54" i="2"/>
  <c r="A54" i="2"/>
  <c r="C53" i="2"/>
  <c r="B53" i="2"/>
  <c r="A53" i="2"/>
  <c r="C52" i="2"/>
  <c r="B52" i="2"/>
  <c r="A52" i="2"/>
  <c r="C51" i="2"/>
  <c r="B51" i="2"/>
  <c r="A51" i="2"/>
  <c r="C50" i="2"/>
  <c r="B50" i="2"/>
  <c r="A50" i="2"/>
  <c r="C49" i="2"/>
  <c r="B49" i="2"/>
  <c r="A49" i="2"/>
  <c r="C48" i="2"/>
  <c r="B48" i="2"/>
  <c r="A48" i="2"/>
  <c r="C47" i="2"/>
  <c r="B47" i="2"/>
  <c r="A47" i="2"/>
  <c r="C46" i="2"/>
  <c r="B46" i="2"/>
  <c r="A46" i="2"/>
  <c r="C45" i="2"/>
  <c r="B45" i="2"/>
  <c r="A45" i="2"/>
  <c r="C44" i="2"/>
  <c r="B44" i="2"/>
  <c r="A44" i="2"/>
  <c r="C43" i="2"/>
  <c r="B43" i="2"/>
  <c r="A43" i="2"/>
  <c r="C42" i="2"/>
  <c r="B42" i="2"/>
  <c r="A42" i="2"/>
  <c r="C41" i="2"/>
  <c r="B41" i="2"/>
  <c r="A41" i="2"/>
  <c r="C40" i="2"/>
  <c r="B40" i="2"/>
  <c r="A40" i="2"/>
  <c r="C39" i="2"/>
  <c r="B39" i="2"/>
  <c r="A39" i="2"/>
  <c r="C38" i="2"/>
  <c r="B38" i="2"/>
  <c r="A38" i="2"/>
  <c r="C37" i="2"/>
  <c r="B37" i="2"/>
  <c r="A37" i="2"/>
  <c r="C36" i="2"/>
  <c r="B36" i="2"/>
  <c r="A36" i="2"/>
  <c r="C35" i="2"/>
  <c r="B35" i="2"/>
  <c r="A35" i="2"/>
  <c r="C34" i="2"/>
  <c r="B34" i="2"/>
  <c r="A34" i="2"/>
  <c r="C33" i="2"/>
  <c r="B33" i="2"/>
  <c r="A33" i="2"/>
  <c r="C32" i="2"/>
  <c r="B32" i="2"/>
  <c r="A32" i="2"/>
  <c r="C31" i="2"/>
  <c r="B31" i="2"/>
  <c r="A31" i="2"/>
  <c r="C30" i="2"/>
  <c r="B30" i="2"/>
  <c r="A30" i="2"/>
  <c r="C29" i="2"/>
  <c r="B29" i="2"/>
  <c r="A29" i="2"/>
  <c r="C28" i="2"/>
  <c r="B28" i="2"/>
  <c r="A28" i="2"/>
  <c r="C27" i="2"/>
  <c r="B27" i="2"/>
  <c r="A27" i="2"/>
  <c r="C26" i="2"/>
  <c r="B26" i="2"/>
  <c r="A26" i="2"/>
  <c r="C25" i="2"/>
  <c r="B25" i="2"/>
  <c r="A25" i="2"/>
  <c r="C24" i="2"/>
  <c r="B24" i="2"/>
  <c r="A24" i="2"/>
  <c r="C23" i="2"/>
  <c r="B23" i="2"/>
  <c r="A23" i="2"/>
  <c r="C22" i="2"/>
  <c r="B22" i="2"/>
  <c r="A22" i="2"/>
  <c r="C21" i="2"/>
  <c r="B21" i="2"/>
  <c r="A21" i="2"/>
  <c r="C20" i="2"/>
  <c r="B20" i="2"/>
  <c r="A20" i="2"/>
  <c r="C19" i="2"/>
  <c r="B19" i="2"/>
  <c r="A19" i="2"/>
  <c r="C18" i="2"/>
  <c r="B18" i="2"/>
  <c r="A18" i="2"/>
  <c r="C17" i="2"/>
  <c r="B17" i="2"/>
  <c r="A17" i="2"/>
  <c r="C16" i="2"/>
  <c r="B16" i="2"/>
  <c r="A16" i="2"/>
  <c r="C15" i="2"/>
  <c r="B15" i="2"/>
  <c r="A15" i="2"/>
  <c r="C14" i="2"/>
  <c r="B14" i="2"/>
  <c r="A14" i="2"/>
  <c r="C13" i="2"/>
  <c r="B13" i="2"/>
  <c r="C12" i="2"/>
  <c r="B12" i="2"/>
  <c r="C11" i="2"/>
  <c r="B11" i="2"/>
  <c r="C10" i="2"/>
  <c r="B10" i="2"/>
  <c r="C9" i="2"/>
  <c r="B9" i="2"/>
  <c r="C8" i="2"/>
  <c r="B8" i="2"/>
  <c r="C7" i="2"/>
  <c r="B7" i="2"/>
  <c r="C6" i="2"/>
  <c r="B6" i="2"/>
  <c r="C5" i="2"/>
  <c r="B5" i="2"/>
  <c r="C4" i="2"/>
  <c r="B4" i="2"/>
  <c r="B1" i="2"/>
  <c r="K428" i="3"/>
  <c r="H428" i="3"/>
  <c r="E428" i="3"/>
  <c r="B428" i="3"/>
  <c r="K409" i="3"/>
  <c r="H409" i="3"/>
  <c r="E409" i="3"/>
  <c r="B409" i="3"/>
  <c r="K391" i="3"/>
  <c r="H391" i="3"/>
  <c r="E391" i="3"/>
  <c r="B391" i="3"/>
  <c r="K372" i="3"/>
  <c r="H372" i="3"/>
  <c r="E372" i="3"/>
  <c r="B372" i="3"/>
  <c r="K354" i="3"/>
  <c r="H354" i="3"/>
  <c r="E354" i="3"/>
  <c r="B354" i="3"/>
  <c r="K335" i="3"/>
  <c r="H335" i="3"/>
  <c r="E335" i="3"/>
  <c r="B335" i="3"/>
  <c r="K317" i="3"/>
  <c r="H317" i="3"/>
  <c r="E317" i="3"/>
  <c r="B317" i="3"/>
  <c r="K298" i="3"/>
  <c r="H298" i="3"/>
  <c r="E298" i="3"/>
  <c r="B298" i="3"/>
  <c r="K280" i="3"/>
  <c r="H280" i="3"/>
  <c r="E280" i="3"/>
  <c r="B280" i="3"/>
  <c r="K261" i="3"/>
  <c r="H261" i="3"/>
  <c r="E261" i="3"/>
  <c r="B261" i="3"/>
  <c r="K243" i="3"/>
  <c r="H243" i="3"/>
  <c r="E243" i="3"/>
  <c r="B243" i="3"/>
  <c r="K224" i="3"/>
  <c r="H224" i="3"/>
  <c r="E224" i="3"/>
  <c r="B224" i="3"/>
  <c r="K206" i="3"/>
  <c r="H206" i="3"/>
  <c r="E206" i="3"/>
  <c r="B206" i="3"/>
  <c r="K187" i="3"/>
  <c r="H187" i="3"/>
  <c r="E187" i="3"/>
  <c r="B187" i="3"/>
  <c r="K169" i="3"/>
  <c r="H169" i="3"/>
  <c r="E169" i="3"/>
  <c r="B169" i="3"/>
  <c r="K150" i="3"/>
  <c r="H150" i="3"/>
  <c r="E150" i="3"/>
  <c r="B150" i="3"/>
  <c r="K132" i="3"/>
  <c r="H132" i="3"/>
  <c r="E132" i="3"/>
  <c r="B132" i="3"/>
  <c r="K113" i="3"/>
  <c r="H113" i="3"/>
  <c r="E113" i="3"/>
  <c r="B113" i="3"/>
  <c r="K95" i="3"/>
  <c r="H95" i="3"/>
  <c r="E95" i="3"/>
  <c r="B95" i="3"/>
  <c r="K76" i="3"/>
  <c r="H76" i="3"/>
  <c r="E76" i="3"/>
  <c r="B76" i="3"/>
  <c r="K58" i="3"/>
  <c r="H58" i="3"/>
  <c r="E58" i="3"/>
  <c r="B58" i="3"/>
  <c r="K39" i="3"/>
  <c r="H39" i="3"/>
  <c r="E39" i="3"/>
  <c r="B39" i="3"/>
  <c r="K21" i="3"/>
  <c r="H21" i="3"/>
  <c r="E21" i="3"/>
  <c r="B21" i="3"/>
  <c r="K2" i="3"/>
  <c r="H2" i="3"/>
  <c r="E2" i="3"/>
  <c r="B2" i="3"/>
  <c r="B2" i="2"/>
  <c r="D427" i="3"/>
  <c r="D408" i="3"/>
  <c r="D390" i="3"/>
  <c r="D371" i="3"/>
  <c r="D353" i="3"/>
  <c r="D334" i="3"/>
  <c r="D316" i="3"/>
  <c r="D297" i="3"/>
  <c r="D279" i="3"/>
  <c r="D242" i="3"/>
  <c r="D223" i="3"/>
  <c r="D205" i="3"/>
  <c r="D186" i="3"/>
  <c r="D168" i="3"/>
  <c r="D149" i="3"/>
  <c r="D131" i="3"/>
  <c r="D112" i="3"/>
  <c r="D94" i="3"/>
  <c r="D75" i="3"/>
  <c r="D57" i="3"/>
  <c r="D38" i="3"/>
  <c r="D20" i="3"/>
  <c r="D1" i="3"/>
  <c r="D260" i="3"/>
  <c r="B427" i="3"/>
  <c r="I427" i="3"/>
  <c r="K427" i="3"/>
  <c r="K430" i="3"/>
  <c r="H430" i="3"/>
  <c r="E430" i="3"/>
  <c r="B430" i="3"/>
  <c r="K411" i="3"/>
  <c r="H411" i="3"/>
  <c r="E411" i="3"/>
  <c r="B411" i="3"/>
  <c r="K393" i="3"/>
  <c r="H393" i="3"/>
  <c r="E393" i="3"/>
  <c r="B393" i="3"/>
  <c r="K374" i="3"/>
  <c r="H374" i="3"/>
  <c r="E374" i="3"/>
  <c r="B374" i="3"/>
  <c r="K356" i="3"/>
  <c r="H356" i="3"/>
  <c r="E356" i="3"/>
  <c r="B356" i="3"/>
  <c r="K337" i="3"/>
  <c r="H337" i="3"/>
  <c r="E337" i="3"/>
  <c r="B337" i="3"/>
  <c r="K319" i="3"/>
  <c r="H319" i="3"/>
  <c r="E319" i="3"/>
  <c r="B319" i="3"/>
  <c r="K300" i="3"/>
  <c r="H300" i="3"/>
  <c r="E300" i="3"/>
  <c r="B300" i="3"/>
  <c r="K282" i="3"/>
  <c r="H282" i="3"/>
  <c r="E282" i="3"/>
  <c r="B282" i="3"/>
  <c r="K263" i="3"/>
  <c r="H263" i="3"/>
  <c r="E263" i="3"/>
  <c r="B263" i="3"/>
  <c r="K245" i="3"/>
  <c r="H245" i="3"/>
  <c r="E245" i="3"/>
  <c r="B245" i="3"/>
  <c r="K226" i="3"/>
  <c r="H226" i="3"/>
  <c r="E226" i="3"/>
  <c r="B226" i="3"/>
  <c r="K208" i="3"/>
  <c r="H208" i="3"/>
  <c r="E208" i="3"/>
  <c r="B208" i="3"/>
  <c r="K189" i="3"/>
  <c r="H189" i="3"/>
  <c r="E189" i="3"/>
  <c r="B189" i="3"/>
  <c r="K171" i="3"/>
  <c r="H171" i="3"/>
  <c r="E171" i="3"/>
  <c r="B171" i="3"/>
  <c r="K152" i="3"/>
  <c r="H152" i="3"/>
  <c r="E152" i="3"/>
  <c r="B152" i="3"/>
  <c r="K134" i="3"/>
  <c r="H134" i="3"/>
  <c r="E134" i="3"/>
  <c r="B134" i="3"/>
  <c r="K115" i="3"/>
  <c r="H115" i="3"/>
  <c r="E115" i="3"/>
  <c r="B115" i="3"/>
  <c r="K97" i="3"/>
  <c r="H97" i="3"/>
  <c r="E97" i="3"/>
  <c r="B97" i="3"/>
  <c r="K78" i="3"/>
  <c r="H78" i="3"/>
  <c r="E78" i="3"/>
  <c r="B78" i="3"/>
  <c r="K60" i="3"/>
  <c r="H60" i="3"/>
  <c r="E60" i="3"/>
  <c r="B60" i="3"/>
  <c r="K41" i="3"/>
  <c r="H41" i="3"/>
  <c r="E41" i="3"/>
  <c r="B41" i="3"/>
  <c r="K23" i="3"/>
  <c r="H23" i="3"/>
  <c r="E23" i="3"/>
  <c r="B23" i="3"/>
  <c r="B4" i="3"/>
  <c r="E4" i="3"/>
  <c r="H4" i="3"/>
  <c r="K4" i="3"/>
  <c r="K429" i="3"/>
  <c r="H429" i="3"/>
  <c r="E429" i="3"/>
  <c r="B429" i="3"/>
  <c r="K410" i="3"/>
  <c r="H410" i="3"/>
  <c r="E410" i="3"/>
  <c r="B410" i="3"/>
  <c r="K408" i="3"/>
  <c r="I408" i="3"/>
  <c r="K392" i="3"/>
  <c r="H392" i="3"/>
  <c r="E392" i="3"/>
  <c r="B392" i="3"/>
  <c r="K390" i="3"/>
  <c r="I390" i="3"/>
  <c r="K373" i="3"/>
  <c r="H373" i="3"/>
  <c r="E373" i="3"/>
  <c r="B373" i="3"/>
  <c r="K371" i="3"/>
  <c r="I371" i="3"/>
  <c r="K355" i="3"/>
  <c r="H355" i="3"/>
  <c r="E355" i="3"/>
  <c r="B355" i="3"/>
  <c r="K353" i="3"/>
  <c r="I353" i="3"/>
  <c r="K336" i="3"/>
  <c r="H336" i="3"/>
  <c r="E336" i="3"/>
  <c r="B336" i="3"/>
  <c r="K334" i="3"/>
  <c r="I334" i="3"/>
  <c r="K318" i="3"/>
  <c r="H318" i="3"/>
  <c r="E318" i="3"/>
  <c r="B318" i="3"/>
  <c r="K316" i="3"/>
  <c r="I316" i="3"/>
  <c r="K299" i="3"/>
  <c r="H299" i="3"/>
  <c r="E299" i="3"/>
  <c r="B299" i="3"/>
  <c r="K297" i="3"/>
  <c r="I297" i="3"/>
  <c r="B408" i="3"/>
  <c r="B390" i="3"/>
  <c r="B371" i="3"/>
  <c r="B353" i="3"/>
  <c r="B334" i="3"/>
  <c r="B316" i="3"/>
  <c r="B297" i="3"/>
  <c r="K281" i="3"/>
  <c r="H281" i="3"/>
  <c r="E281" i="3"/>
  <c r="B281" i="3"/>
  <c r="K279" i="3"/>
  <c r="I279" i="3"/>
  <c r="K262" i="3"/>
  <c r="H262" i="3"/>
  <c r="E262" i="3"/>
  <c r="B262" i="3"/>
  <c r="K260" i="3"/>
  <c r="I260" i="3"/>
  <c r="K244" i="3"/>
  <c r="H244" i="3"/>
  <c r="E244" i="3"/>
  <c r="B244" i="3"/>
  <c r="K242" i="3"/>
  <c r="I242" i="3"/>
  <c r="K225" i="3"/>
  <c r="H225" i="3"/>
  <c r="E225" i="3"/>
  <c r="B225" i="3"/>
  <c r="K223" i="3"/>
  <c r="I223" i="3"/>
  <c r="K207" i="3"/>
  <c r="H207" i="3"/>
  <c r="E207" i="3"/>
  <c r="B207" i="3"/>
  <c r="K205" i="3"/>
  <c r="I205" i="3"/>
  <c r="K188" i="3"/>
  <c r="H188" i="3"/>
  <c r="E188" i="3"/>
  <c r="B188" i="3"/>
  <c r="K186" i="3"/>
  <c r="I186" i="3"/>
  <c r="K170" i="3"/>
  <c r="H170" i="3"/>
  <c r="E170" i="3"/>
  <c r="B170" i="3"/>
  <c r="K168" i="3"/>
  <c r="I168" i="3"/>
  <c r="K151" i="3"/>
  <c r="H151" i="3"/>
  <c r="E151" i="3"/>
  <c r="B151" i="3"/>
  <c r="K149" i="3"/>
  <c r="I149" i="3"/>
  <c r="B279" i="3"/>
  <c r="B260" i="3"/>
  <c r="B242" i="3"/>
  <c r="B223" i="3"/>
  <c r="B205" i="3"/>
  <c r="B186" i="3"/>
  <c r="B168" i="3"/>
  <c r="B149" i="3"/>
  <c r="K133" i="3"/>
  <c r="H133" i="3"/>
  <c r="E133" i="3"/>
  <c r="B133" i="3"/>
  <c r="K131" i="3"/>
  <c r="I131" i="3"/>
  <c r="K114" i="3"/>
  <c r="H114" i="3"/>
  <c r="E114" i="3"/>
  <c r="B114" i="3"/>
  <c r="K112" i="3"/>
  <c r="I112" i="3"/>
  <c r="K96" i="3"/>
  <c r="H96" i="3"/>
  <c r="E96" i="3"/>
  <c r="B96" i="3"/>
  <c r="K94" i="3"/>
  <c r="I94" i="3"/>
  <c r="K77" i="3"/>
  <c r="H77" i="3"/>
  <c r="E77" i="3"/>
  <c r="B77" i="3"/>
  <c r="K75" i="3"/>
  <c r="I75" i="3"/>
  <c r="B131" i="3"/>
  <c r="B112" i="3"/>
  <c r="B94" i="3"/>
  <c r="B75" i="3"/>
  <c r="K59" i="3"/>
  <c r="H59" i="3"/>
  <c r="E59" i="3"/>
  <c r="B59" i="3"/>
  <c r="I57" i="3"/>
  <c r="K57" i="3"/>
  <c r="K40" i="3"/>
  <c r="H40" i="3"/>
  <c r="E40" i="3"/>
  <c r="B40" i="3"/>
  <c r="K38" i="3"/>
  <c r="B57" i="3"/>
  <c r="B38" i="3"/>
  <c r="K20" i="3"/>
  <c r="I20" i="3"/>
  <c r="K22" i="3"/>
  <c r="H22" i="3"/>
  <c r="E22" i="3"/>
  <c r="B22" i="3"/>
  <c r="B20" i="3"/>
  <c r="K1" i="3"/>
  <c r="I1" i="3"/>
  <c r="K3" i="3"/>
  <c r="H3" i="3"/>
  <c r="E3" i="3"/>
  <c r="B1" i="3"/>
  <c r="B3" i="3"/>
</calcChain>
</file>

<file path=xl/sharedStrings.xml><?xml version="1.0" encoding="utf-8"?>
<sst xmlns="http://schemas.openxmlformats.org/spreadsheetml/2006/main" count="583" uniqueCount="44">
  <si>
    <t>Klub</t>
  </si>
  <si>
    <t>Kugle Farve:</t>
  </si>
  <si>
    <t>Bane</t>
  </si>
  <si>
    <t>Startsted</t>
  </si>
  <si>
    <t>start</t>
  </si>
  <si>
    <t>#</t>
  </si>
  <si>
    <t>Bane rækkefølge</t>
  </si>
  <si>
    <t>Mappenr./ Holdnr.</t>
  </si>
  <si>
    <t>Navn:</t>
  </si>
  <si>
    <t>Stævne:</t>
  </si>
  <si>
    <t>Dato:</t>
  </si>
  <si>
    <t>Bane:</t>
  </si>
  <si>
    <t>Klub:</t>
  </si>
  <si>
    <t>*</t>
  </si>
  <si>
    <t>Total:</t>
  </si>
  <si>
    <t>Dommer:</t>
  </si>
  <si>
    <t>Underskrift:</t>
  </si>
  <si>
    <t>Kugle:</t>
  </si>
  <si>
    <t>Start:</t>
  </si>
  <si>
    <t>Total indv.</t>
  </si>
  <si>
    <t>Placering indv.</t>
  </si>
  <si>
    <t>Placering efter omspil</t>
  </si>
  <si>
    <t>Resultater</t>
  </si>
  <si>
    <t>Info: Faneblad Data: her skriver du stævnenavn, dato og art på stævne:</t>
  </si>
  <si>
    <t xml:space="preserve">Faneblad Deltagere: Her skrives spillenavn, klub og kuglefarve. </t>
  </si>
  <si>
    <t>Faneblad Slagsedler: HER MÅ DER ALDRIG SKRIVES NOGET</t>
  </si>
  <si>
    <t xml:space="preserve">Faneblad Sammentælling: Her skrives resultater ind for hver runde. </t>
  </si>
  <si>
    <t>Husk at skrive resultat under den rigtige bane</t>
  </si>
  <si>
    <t>Finder placering
0 - 212</t>
  </si>
  <si>
    <t>DAI Stævne</t>
  </si>
  <si>
    <t>B1 - B2 - B3</t>
  </si>
  <si>
    <t>1.2.3.</t>
  </si>
  <si>
    <t>2.3.1.</t>
  </si>
  <si>
    <t>3.1.2.</t>
  </si>
  <si>
    <t>fra hul 3</t>
  </si>
  <si>
    <t>fra hul 6</t>
  </si>
  <si>
    <t>stævnenavn</t>
  </si>
  <si>
    <t>dato</t>
  </si>
  <si>
    <t>fra hul 1</t>
  </si>
  <si>
    <t>fra hul 4</t>
  </si>
  <si>
    <t>Her rettes bane og startsted hvis der ikke er 96 spiller og der skal startes ved f.eks. hvert 3. hul</t>
  </si>
  <si>
    <t>fra hul 8</t>
  </si>
  <si>
    <t>fra hul 9</t>
  </si>
  <si>
    <t>fra hul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</si>
</sst>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4"/>
      <color theme="6" tint="-0.499984740745262"/>
      <name val="Lucida Bright"/>
      <family val="1"/>
    </font>
    <font>
      <b/>
      <sz val="14"/>
      <color theme="1"/>
      <name val="Calibri"/>
      <family val="2"/>
      <scheme val="minor"/>
    </font>
    <font>
      <b/>
      <i/>
      <sz val="12"/>
      <color theme="6" tint="-0.499984740745262"/>
      <name val="Calibri"/>
      <family val="2"/>
      <scheme val="minor"/>
    </font>
    <font>
      <sz val="16"/>
      <color rgb="FFFF0000"/>
      <name val="Century Gothic"/>
      <family val="2"/>
    </font>
    <font>
      <sz val="12"/>
      <name val="Calibri"/>
      <family val="2"/>
      <scheme val="minor"/>
    </font>
    <font>
      <sz val="12"/>
      <color theme="6" tint="-0.499984740745262"/>
      <name val="Calibri"/>
      <family val="2"/>
      <scheme val="minor"/>
    </font>
    <font>
      <b/>
      <sz val="16"/>
      <color theme="6" tint="-0.499984740745262"/>
      <name val="Calibri"/>
      <family val="2"/>
      <scheme val="minor"/>
    </font>
    <font>
      <sz val="14"/>
      <name val="Calibri"/>
      <family val="2"/>
      <scheme val="minor"/>
    </font>
    <font>
      <b/>
      <i/>
      <sz val="26"/>
      <color theme="6" tint="-0.499984740745262"/>
      <name val="Calibri"/>
      <family val="2"/>
      <scheme val="minor"/>
    </font>
    <font>
      <b/>
      <i/>
      <sz val="14"/>
      <color theme="6" tint="-0.499984740745262"/>
      <name val="Calibri"/>
      <family val="2"/>
      <scheme val="minor"/>
    </font>
    <font>
      <sz val="11"/>
      <color theme="1"/>
      <name val="Arial Narrow"/>
      <family val="2"/>
    </font>
    <font>
      <sz val="11"/>
      <color theme="6" tint="-0.499984740745262"/>
      <name val="Arial Narrow"/>
      <family val="2"/>
    </font>
    <font>
      <sz val="11"/>
      <name val="Arial Narrow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14" fontId="0" fillId="0" borderId="0" xfId="0" applyNumberFormat="1" applyAlignment="1">
      <alignment horizontal="center"/>
    </xf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3" xfId="0" applyBorder="1"/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14" fontId="8" fillId="0" borderId="6" xfId="0" applyNumberFormat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6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14" fontId="8" fillId="0" borderId="4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5" fillId="0" borderId="2" xfId="0" applyFont="1" applyBorder="1"/>
    <xf numFmtId="0" fontId="6" fillId="0" borderId="0" xfId="0" applyFont="1"/>
    <xf numFmtId="0" fontId="0" fillId="0" borderId="9" xfId="0" applyBorder="1" applyAlignment="1">
      <alignment vertical="top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/>
    </xf>
    <xf numFmtId="0" fontId="11" fillId="0" borderId="9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/>
    </xf>
    <xf numFmtId="49" fontId="11" fillId="0" borderId="16" xfId="0" applyNumberFormat="1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>
      <alignment horizontal="center"/>
    </xf>
    <xf numFmtId="49" fontId="11" fillId="0" borderId="9" xfId="0" applyNumberFormat="1" applyFont="1" applyBorder="1" applyAlignment="1" applyProtection="1">
      <alignment horizontal="left" vertical="center"/>
    </xf>
    <xf numFmtId="49" fontId="11" fillId="0" borderId="18" xfId="0" applyNumberFormat="1" applyFont="1" applyBorder="1" applyAlignment="1" applyProtection="1">
      <alignment horizontal="left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 applyAlignment="1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9" fillId="0" borderId="3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>
      <alignment horizontal="center" vertical="center" textRotation="90"/>
    </xf>
    <xf numFmtId="0" fontId="5" fillId="0" borderId="19" xfId="0" applyFont="1" applyBorder="1" applyAlignment="1">
      <alignment horizontal="center" vertical="center" textRotation="90" wrapText="1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7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16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textRotation="90" wrapText="1"/>
    </xf>
    <xf numFmtId="0" fontId="17" fillId="0" borderId="0" xfId="0" applyFont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49" fontId="0" fillId="0" borderId="16" xfId="0" applyNumberFormat="1" applyBorder="1" applyProtection="1">
      <protection locked="0"/>
    </xf>
    <xf numFmtId="49" fontId="0" fillId="0" borderId="9" xfId="0" applyNumberFormat="1" applyBorder="1" applyProtection="1">
      <protection locked="0"/>
    </xf>
    <xf numFmtId="49" fontId="0" fillId="0" borderId="18" xfId="0" applyNumberFormat="1" applyBorder="1" applyProtection="1">
      <protection locked="0"/>
    </xf>
    <xf numFmtId="49" fontId="0" fillId="0" borderId="10" xfId="0" applyNumberFormat="1" applyBorder="1" applyProtection="1">
      <protection locked="0"/>
    </xf>
    <xf numFmtId="49" fontId="6" fillId="0" borderId="18" xfId="0" applyNumberFormat="1" applyFont="1" applyBorder="1" applyProtection="1">
      <protection locked="0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1" xfId="0" applyBorder="1" applyAlignment="1">
      <alignment horizontal="left"/>
    </xf>
    <xf numFmtId="0" fontId="6" fillId="0" borderId="17" xfId="0" applyFont="1" applyBorder="1" applyAlignment="1">
      <alignment horizontal="left"/>
    </xf>
    <xf numFmtId="14" fontId="0" fillId="0" borderId="16" xfId="0" applyNumberFormat="1" applyBorder="1" applyAlignment="1">
      <alignment horizontal="center" vertical="center"/>
    </xf>
    <xf numFmtId="0" fontId="0" fillId="0" borderId="30" xfId="0" applyBorder="1" applyAlignment="1">
      <alignment horizontal="left"/>
    </xf>
    <xf numFmtId="0" fontId="0" fillId="0" borderId="24" xfId="0" applyBorder="1" applyAlignment="1">
      <alignment vertical="center"/>
    </xf>
    <xf numFmtId="49" fontId="0" fillId="0" borderId="27" xfId="0" applyNumberFormat="1" applyBorder="1" applyProtection="1">
      <protection locked="0"/>
    </xf>
    <xf numFmtId="49" fontId="0" fillId="0" borderId="31" xfId="0" applyNumberFormat="1" applyBorder="1" applyProtection="1">
      <protection locked="0"/>
    </xf>
    <xf numFmtId="0" fontId="5" fillId="0" borderId="0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 textRotation="90" wrapText="1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textRotation="90" wrapText="1"/>
    </xf>
    <xf numFmtId="0" fontId="5" fillId="0" borderId="1" xfId="0" applyNumberFormat="1" applyFont="1" applyBorder="1" applyAlignment="1">
      <alignment horizontal="center" textRotation="90" wrapText="1"/>
    </xf>
    <xf numFmtId="0" fontId="0" fillId="0" borderId="20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49" fontId="9" fillId="0" borderId="2" xfId="0" applyNumberFormat="1" applyFont="1" applyBorder="1" applyAlignment="1" applyProtection="1">
      <alignment horizontal="center" vertical="center"/>
    </xf>
    <xf numFmtId="49" fontId="9" fillId="0" borderId="7" xfId="0" applyNumberFormat="1" applyFont="1" applyBorder="1" applyAlignment="1" applyProtection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0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0" borderId="7" xfId="0" applyFont="1" applyBorder="1" applyAlignment="1">
      <alignment horizontal="left" vertical="top"/>
    </xf>
    <xf numFmtId="0" fontId="14" fillId="0" borderId="3" xfId="0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/>
    </xf>
    <xf numFmtId="14" fontId="4" fillId="0" borderId="5" xfId="0" applyNumberFormat="1" applyFont="1" applyBorder="1" applyAlignment="1">
      <alignment horizontal="left" vertical="center"/>
    </xf>
    <xf numFmtId="49" fontId="13" fillId="0" borderId="4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1">
    <cellStyle name="Normal" xfId="0" builtinId="0"/>
  </cellStyles>
  <dxfs count="9">
    <dxf>
      <font>
        <b/>
        <i val="0"/>
        <strike val="0"/>
      </font>
      <fill>
        <gradientFill degree="90">
          <stop position="0">
            <color theme="0"/>
          </stop>
          <stop position="1">
            <color rgb="FFFF5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70C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5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b/>
        <i val="0"/>
        <strike val="0"/>
      </font>
      <fill>
        <gradientFill degree="90">
          <stop position="0">
            <color theme="0"/>
          </stop>
          <stop position="1">
            <color rgb="FFFF5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70C0"/>
          </stop>
        </gradientFill>
      </fill>
    </dxf>
  </dxfs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0</xdr:col>
      <xdr:colOff>1028700</xdr:colOff>
      <xdr:row>0</xdr:row>
      <xdr:rowOff>485775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0"/>
          <a:ext cx="866775" cy="485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95250</xdr:rowOff>
    </xdr:from>
    <xdr:to>
      <xdr:col>1</xdr:col>
      <xdr:colOff>371475</xdr:colOff>
      <xdr:row>3</xdr:row>
      <xdr:rowOff>9525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95250"/>
          <a:ext cx="866775" cy="4857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0</xdr:row>
      <xdr:rowOff>485775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6775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I3" sqref="I3"/>
    </sheetView>
  </sheetViews>
  <sheetFormatPr defaultRowHeight="15" x14ac:dyDescent="0.25"/>
  <cols>
    <col min="1" max="1" width="18.28515625" customWidth="1"/>
    <col min="2" max="2" width="36.5703125" style="80" customWidth="1"/>
  </cols>
  <sheetData>
    <row r="1" spans="1:6" ht="39.950000000000003" customHeight="1" x14ac:dyDescent="0.25">
      <c r="B1" s="79" t="s">
        <v>36</v>
      </c>
    </row>
    <row r="2" spans="1:6" x14ac:dyDescent="0.25">
      <c r="A2" t="s">
        <v>10</v>
      </c>
      <c r="B2" s="5" t="s">
        <v>37</v>
      </c>
    </row>
    <row r="3" spans="1:6" x14ac:dyDescent="0.25">
      <c r="A3" t="s">
        <v>9</v>
      </c>
      <c r="B3" s="80" t="s">
        <v>29</v>
      </c>
    </row>
    <row r="6" spans="1:6" s="2" customFormat="1" ht="35.25" customHeight="1" x14ac:dyDescent="0.25">
      <c r="A6" s="87" t="s">
        <v>23</v>
      </c>
      <c r="F6" s="87" t="s">
        <v>30</v>
      </c>
    </row>
    <row r="7" spans="1:6" s="2" customFormat="1" ht="35.25" customHeight="1" x14ac:dyDescent="0.25">
      <c r="A7" s="87" t="s">
        <v>24</v>
      </c>
      <c r="C7" s="88"/>
    </row>
    <row r="8" spans="1:6" s="87" customFormat="1" ht="26.25" customHeight="1" x14ac:dyDescent="0.25">
      <c r="A8" s="87" t="s">
        <v>40</v>
      </c>
      <c r="B8" s="89"/>
    </row>
    <row r="10" spans="1:6" s="2" customFormat="1" ht="35.25" customHeight="1" x14ac:dyDescent="0.25">
      <c r="A10" s="87" t="s">
        <v>25</v>
      </c>
    </row>
    <row r="11" spans="1:6" s="2" customFormat="1" ht="35.25" customHeight="1" x14ac:dyDescent="0.25">
      <c r="A11" s="87" t="s">
        <v>26</v>
      </c>
    </row>
    <row r="12" spans="1:6" s="2" customFormat="1" ht="35.25" customHeight="1" x14ac:dyDescent="0.25">
      <c r="A12" s="87" t="s">
        <v>27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topLeftCell="A89" zoomScale="115" zoomScaleNormal="115" workbookViewId="0">
      <selection activeCell="F105" sqref="F105"/>
    </sheetView>
  </sheetViews>
  <sheetFormatPr defaultRowHeight="15" x14ac:dyDescent="0.25"/>
  <cols>
    <col min="1" max="1" width="7.7109375" style="1" customWidth="1"/>
    <col min="2" max="3" width="30.7109375" style="4" customWidth="1"/>
    <col min="4" max="4" width="9.140625" style="3"/>
    <col min="5" max="5" width="11.28515625" style="85" bestFit="1" customWidth="1"/>
    <col min="6" max="7" width="9.140625" style="3"/>
  </cols>
  <sheetData>
    <row r="1" spans="1:11" ht="15" customHeight="1" x14ac:dyDescent="0.25">
      <c r="A1" s="7"/>
      <c r="B1" s="122" t="str">
        <f>Data!B3</f>
        <v>DAI Stævne</v>
      </c>
      <c r="C1" s="122"/>
      <c r="D1" s="117" t="s">
        <v>1</v>
      </c>
      <c r="E1" s="124" t="s">
        <v>6</v>
      </c>
      <c r="F1" s="117" t="s">
        <v>3</v>
      </c>
      <c r="G1" s="117" t="s">
        <v>7</v>
      </c>
    </row>
    <row r="2" spans="1:11" ht="15" customHeight="1" x14ac:dyDescent="0.25">
      <c r="A2" s="7"/>
      <c r="B2" s="122"/>
      <c r="C2" s="122"/>
      <c r="D2" s="117"/>
      <c r="E2" s="124"/>
      <c r="F2" s="117"/>
      <c r="G2" s="117"/>
    </row>
    <row r="3" spans="1:11" ht="15" customHeight="1" x14ac:dyDescent="0.25">
      <c r="A3" s="7"/>
      <c r="B3" s="123" t="str">
        <f>Data!B1</f>
        <v>stævnenavn</v>
      </c>
      <c r="C3" s="123"/>
      <c r="D3" s="117"/>
      <c r="E3" s="124"/>
      <c r="F3" s="117"/>
      <c r="G3" s="117"/>
    </row>
    <row r="4" spans="1:11" ht="8.25" customHeight="1" x14ac:dyDescent="0.25">
      <c r="A4" s="7"/>
      <c r="B4" s="123"/>
      <c r="C4" s="123"/>
      <c r="D4" s="117"/>
      <c r="E4" s="124"/>
      <c r="F4" s="117"/>
      <c r="G4" s="117"/>
    </row>
    <row r="5" spans="1:11" ht="18" customHeight="1" x14ac:dyDescent="0.25">
      <c r="A5" s="50" t="s">
        <v>5</v>
      </c>
      <c r="B5" s="51" t="s">
        <v>8</v>
      </c>
      <c r="C5" s="51" t="s">
        <v>0</v>
      </c>
      <c r="D5" s="118"/>
      <c r="E5" s="125"/>
      <c r="F5" s="118"/>
      <c r="G5" s="118"/>
      <c r="H5" s="3"/>
    </row>
    <row r="6" spans="1:11" x14ac:dyDescent="0.25">
      <c r="A6" s="54">
        <v>1</v>
      </c>
      <c r="B6" s="106">
        <v>1</v>
      </c>
      <c r="C6" s="101"/>
      <c r="D6" s="55"/>
      <c r="E6" s="112" t="s">
        <v>31</v>
      </c>
      <c r="F6" s="56" t="s">
        <v>4</v>
      </c>
      <c r="G6" s="119">
        <v>1</v>
      </c>
    </row>
    <row r="7" spans="1:11" x14ac:dyDescent="0.25">
      <c r="A7" s="29">
        <v>2</v>
      </c>
      <c r="B7" s="107">
        <v>2</v>
      </c>
      <c r="C7" s="102"/>
      <c r="D7" s="25"/>
      <c r="E7" s="82"/>
      <c r="F7" s="26"/>
      <c r="G7" s="120"/>
    </row>
    <row r="8" spans="1:11" x14ac:dyDescent="0.25">
      <c r="A8" s="29">
        <v>3</v>
      </c>
      <c r="B8" s="107">
        <v>3</v>
      </c>
      <c r="C8" s="102"/>
      <c r="D8" s="27"/>
      <c r="E8" s="82"/>
      <c r="F8" s="26"/>
      <c r="G8" s="120"/>
    </row>
    <row r="9" spans="1:11" x14ac:dyDescent="0.25">
      <c r="A9" s="57">
        <v>4</v>
      </c>
      <c r="B9" s="108">
        <v>4</v>
      </c>
      <c r="C9" s="103"/>
      <c r="D9" s="58"/>
      <c r="E9" s="83"/>
      <c r="F9" s="59"/>
      <c r="G9" s="121"/>
    </row>
    <row r="10" spans="1:11" x14ac:dyDescent="0.25">
      <c r="A10" s="60">
        <v>5</v>
      </c>
      <c r="B10" s="109">
        <v>5</v>
      </c>
      <c r="C10" s="101"/>
      <c r="D10" s="61"/>
      <c r="E10" s="81" t="s">
        <v>32</v>
      </c>
      <c r="F10" s="56" t="s">
        <v>4</v>
      </c>
      <c r="G10" s="119">
        <v>2</v>
      </c>
    </row>
    <row r="11" spans="1:11" x14ac:dyDescent="0.25">
      <c r="A11" s="29">
        <v>6</v>
      </c>
      <c r="B11" s="107">
        <v>6</v>
      </c>
      <c r="C11" s="102"/>
      <c r="D11" s="27"/>
      <c r="E11" s="82"/>
      <c r="F11" s="26"/>
      <c r="G11" s="120"/>
    </row>
    <row r="12" spans="1:11" x14ac:dyDescent="0.25">
      <c r="A12" s="29">
        <v>7</v>
      </c>
      <c r="B12" s="107">
        <v>7</v>
      </c>
      <c r="C12" s="102"/>
      <c r="D12" s="27"/>
      <c r="E12" s="82"/>
      <c r="F12" s="26"/>
      <c r="G12" s="120"/>
      <c r="K12" s="6"/>
    </row>
    <row r="13" spans="1:11" x14ac:dyDescent="0.25">
      <c r="A13" s="57">
        <v>8</v>
      </c>
      <c r="B13" s="108">
        <v>8</v>
      </c>
      <c r="C13" s="103"/>
      <c r="D13" s="58"/>
      <c r="E13" s="83"/>
      <c r="F13" s="59"/>
      <c r="G13" s="121"/>
    </row>
    <row r="14" spans="1:11" x14ac:dyDescent="0.25">
      <c r="A14" s="52">
        <v>9</v>
      </c>
      <c r="B14" s="110">
        <v>9</v>
      </c>
      <c r="C14" s="104"/>
      <c r="D14" s="53"/>
      <c r="E14" s="84" t="s">
        <v>33</v>
      </c>
      <c r="F14" s="28" t="s">
        <v>4</v>
      </c>
      <c r="G14" s="126">
        <v>3</v>
      </c>
    </row>
    <row r="15" spans="1:11" x14ac:dyDescent="0.25">
      <c r="A15" s="29">
        <v>10</v>
      </c>
      <c r="B15" s="107">
        <v>10</v>
      </c>
      <c r="C15" s="102"/>
      <c r="D15" s="27"/>
      <c r="E15" s="82"/>
      <c r="F15" s="26"/>
      <c r="G15" s="120"/>
    </row>
    <row r="16" spans="1:11" x14ac:dyDescent="0.25">
      <c r="A16" s="29">
        <v>11</v>
      </c>
      <c r="B16" s="107">
        <v>11</v>
      </c>
      <c r="C16" s="102"/>
      <c r="D16" s="27"/>
      <c r="E16" s="82"/>
      <c r="F16" s="26"/>
      <c r="G16" s="120"/>
    </row>
    <row r="17" spans="1:7" x14ac:dyDescent="0.25">
      <c r="A17" s="57">
        <v>12</v>
      </c>
      <c r="B17" s="108">
        <v>12</v>
      </c>
      <c r="C17" s="103"/>
      <c r="D17" s="58"/>
      <c r="E17" s="83"/>
      <c r="F17" s="59"/>
      <c r="G17" s="121"/>
    </row>
    <row r="18" spans="1:7" x14ac:dyDescent="0.25">
      <c r="A18" s="60">
        <v>13</v>
      </c>
      <c r="B18" s="109">
        <v>13</v>
      </c>
      <c r="C18" s="101"/>
      <c r="D18" s="61"/>
      <c r="E18" s="112" t="s">
        <v>31</v>
      </c>
      <c r="F18" s="56" t="s">
        <v>38</v>
      </c>
      <c r="G18" s="119">
        <v>4</v>
      </c>
    </row>
    <row r="19" spans="1:7" x14ac:dyDescent="0.25">
      <c r="A19" s="29">
        <v>14</v>
      </c>
      <c r="B19" s="107">
        <v>14</v>
      </c>
      <c r="C19" s="102"/>
      <c r="D19" s="27"/>
      <c r="E19" s="82"/>
      <c r="F19" s="26"/>
      <c r="G19" s="120"/>
    </row>
    <row r="20" spans="1:7" x14ac:dyDescent="0.25">
      <c r="A20" s="29">
        <v>15</v>
      </c>
      <c r="B20" s="107">
        <v>15</v>
      </c>
      <c r="C20" s="102"/>
      <c r="D20" s="27"/>
      <c r="E20" s="82"/>
      <c r="F20" s="26"/>
      <c r="G20" s="120"/>
    </row>
    <row r="21" spans="1:7" x14ac:dyDescent="0.25">
      <c r="A21" s="57">
        <v>16</v>
      </c>
      <c r="B21" s="108">
        <v>16</v>
      </c>
      <c r="C21" s="103"/>
      <c r="D21" s="58"/>
      <c r="E21" s="83"/>
      <c r="F21" s="59"/>
      <c r="G21" s="121"/>
    </row>
    <row r="22" spans="1:7" x14ac:dyDescent="0.25">
      <c r="A22" s="60">
        <v>17</v>
      </c>
      <c r="B22" s="109">
        <v>17</v>
      </c>
      <c r="C22" s="101"/>
      <c r="D22" s="61"/>
      <c r="E22" s="81" t="s">
        <v>32</v>
      </c>
      <c r="F22" s="56" t="s">
        <v>38</v>
      </c>
      <c r="G22" s="119">
        <v>5</v>
      </c>
    </row>
    <row r="23" spans="1:7" x14ac:dyDescent="0.25">
      <c r="A23" s="29">
        <v>18</v>
      </c>
      <c r="B23" s="107">
        <v>18</v>
      </c>
      <c r="C23" s="102"/>
      <c r="D23" s="27"/>
      <c r="E23" s="82"/>
      <c r="F23" s="26"/>
      <c r="G23" s="120"/>
    </row>
    <row r="24" spans="1:7" x14ac:dyDescent="0.25">
      <c r="A24" s="29">
        <v>19</v>
      </c>
      <c r="B24" s="107">
        <v>19</v>
      </c>
      <c r="C24" s="102"/>
      <c r="D24" s="27"/>
      <c r="E24" s="82"/>
      <c r="F24" s="26"/>
      <c r="G24" s="120"/>
    </row>
    <row r="25" spans="1:7" x14ac:dyDescent="0.25">
      <c r="A25" s="57">
        <v>20</v>
      </c>
      <c r="B25" s="108">
        <v>20</v>
      </c>
      <c r="C25" s="103"/>
      <c r="D25" s="58"/>
      <c r="E25" s="83"/>
      <c r="F25" s="59"/>
      <c r="G25" s="121"/>
    </row>
    <row r="26" spans="1:7" x14ac:dyDescent="0.25">
      <c r="A26" s="60">
        <v>21</v>
      </c>
      <c r="B26" s="109">
        <v>21</v>
      </c>
      <c r="C26" s="101"/>
      <c r="D26" s="61"/>
      <c r="E26" s="84" t="s">
        <v>33</v>
      </c>
      <c r="F26" s="56" t="s">
        <v>38</v>
      </c>
      <c r="G26" s="119">
        <v>6</v>
      </c>
    </row>
    <row r="27" spans="1:7" x14ac:dyDescent="0.25">
      <c r="A27" s="29">
        <v>22</v>
      </c>
      <c r="B27" s="107">
        <v>22</v>
      </c>
      <c r="C27" s="102"/>
      <c r="D27" s="27"/>
      <c r="E27" s="82"/>
      <c r="F27" s="26"/>
      <c r="G27" s="120"/>
    </row>
    <row r="28" spans="1:7" x14ac:dyDescent="0.25">
      <c r="A28" s="29">
        <v>23</v>
      </c>
      <c r="B28" s="107">
        <v>23</v>
      </c>
      <c r="C28" s="102"/>
      <c r="D28" s="27"/>
      <c r="E28" s="82"/>
      <c r="F28" s="26"/>
      <c r="G28" s="120"/>
    </row>
    <row r="29" spans="1:7" x14ac:dyDescent="0.25">
      <c r="A29" s="57">
        <v>24</v>
      </c>
      <c r="B29" s="108">
        <v>24</v>
      </c>
      <c r="C29" s="103"/>
      <c r="D29" s="58"/>
      <c r="E29" s="83"/>
      <c r="F29" s="59"/>
      <c r="G29" s="121"/>
    </row>
    <row r="30" spans="1:7" x14ac:dyDescent="0.25">
      <c r="A30" s="60">
        <v>25</v>
      </c>
      <c r="B30" s="109">
        <v>25</v>
      </c>
      <c r="C30" s="101"/>
      <c r="D30" s="61"/>
      <c r="E30" s="112" t="s">
        <v>31</v>
      </c>
      <c r="F30" s="56" t="s">
        <v>34</v>
      </c>
      <c r="G30" s="119">
        <v>7</v>
      </c>
    </row>
    <row r="31" spans="1:7" x14ac:dyDescent="0.25">
      <c r="A31" s="29">
        <v>26</v>
      </c>
      <c r="B31" s="107">
        <v>26</v>
      </c>
      <c r="C31" s="102"/>
      <c r="D31" s="27"/>
      <c r="E31" s="82"/>
      <c r="F31" s="26"/>
      <c r="G31" s="120"/>
    </row>
    <row r="32" spans="1:7" x14ac:dyDescent="0.25">
      <c r="A32" s="29">
        <v>27</v>
      </c>
      <c r="B32" s="107">
        <v>27</v>
      </c>
      <c r="C32" s="102"/>
      <c r="D32" s="27"/>
      <c r="E32" s="82"/>
      <c r="F32" s="26"/>
      <c r="G32" s="120"/>
    </row>
    <row r="33" spans="1:7" x14ac:dyDescent="0.25">
      <c r="A33" s="57">
        <v>28</v>
      </c>
      <c r="B33" s="108">
        <v>28</v>
      </c>
      <c r="C33" s="103"/>
      <c r="D33" s="58"/>
      <c r="E33" s="83"/>
      <c r="F33" s="59"/>
      <c r="G33" s="121"/>
    </row>
    <row r="34" spans="1:7" x14ac:dyDescent="0.25">
      <c r="A34" s="60">
        <v>29</v>
      </c>
      <c r="B34" s="109">
        <v>29</v>
      </c>
      <c r="C34" s="101"/>
      <c r="D34" s="61"/>
      <c r="E34" s="81" t="s">
        <v>32</v>
      </c>
      <c r="F34" s="56" t="s">
        <v>34</v>
      </c>
      <c r="G34" s="119">
        <v>8</v>
      </c>
    </row>
    <row r="35" spans="1:7" x14ac:dyDescent="0.25">
      <c r="A35" s="29">
        <v>30</v>
      </c>
      <c r="B35" s="107">
        <v>30</v>
      </c>
      <c r="C35" s="102"/>
      <c r="D35" s="27"/>
      <c r="E35" s="82"/>
      <c r="F35" s="26"/>
      <c r="G35" s="120"/>
    </row>
    <row r="36" spans="1:7" x14ac:dyDescent="0.25">
      <c r="A36" s="29">
        <v>31</v>
      </c>
      <c r="B36" s="107">
        <v>31</v>
      </c>
      <c r="C36" s="102"/>
      <c r="D36" s="27"/>
      <c r="E36" s="82"/>
      <c r="F36" s="26"/>
      <c r="G36" s="120"/>
    </row>
    <row r="37" spans="1:7" x14ac:dyDescent="0.25">
      <c r="A37" s="57">
        <v>32</v>
      </c>
      <c r="B37" s="108">
        <v>32</v>
      </c>
      <c r="C37" s="103"/>
      <c r="D37" s="58"/>
      <c r="E37" s="83"/>
      <c r="F37" s="59"/>
      <c r="G37" s="121"/>
    </row>
    <row r="38" spans="1:7" x14ac:dyDescent="0.25">
      <c r="A38" s="60">
        <v>33</v>
      </c>
      <c r="B38" s="109">
        <v>33</v>
      </c>
      <c r="C38" s="101"/>
      <c r="D38" s="61"/>
      <c r="E38" s="84" t="s">
        <v>33</v>
      </c>
      <c r="F38" s="56" t="s">
        <v>34</v>
      </c>
      <c r="G38" s="119">
        <v>9</v>
      </c>
    </row>
    <row r="39" spans="1:7" x14ac:dyDescent="0.25">
      <c r="A39" s="29">
        <v>34</v>
      </c>
      <c r="B39" s="107">
        <v>34</v>
      </c>
      <c r="C39" s="102"/>
      <c r="D39" s="27"/>
      <c r="E39" s="82"/>
      <c r="F39" s="26"/>
      <c r="G39" s="120"/>
    </row>
    <row r="40" spans="1:7" x14ac:dyDescent="0.25">
      <c r="A40" s="29">
        <v>35</v>
      </c>
      <c r="B40" s="107">
        <v>35</v>
      </c>
      <c r="C40" s="102"/>
      <c r="D40" s="27"/>
      <c r="E40" s="82"/>
      <c r="F40" s="26"/>
      <c r="G40" s="120"/>
    </row>
    <row r="41" spans="1:7" x14ac:dyDescent="0.25">
      <c r="A41" s="57">
        <v>36</v>
      </c>
      <c r="B41" s="108">
        <v>36</v>
      </c>
      <c r="C41" s="115"/>
      <c r="D41" s="58"/>
      <c r="E41" s="83"/>
      <c r="F41" s="59"/>
      <c r="G41" s="121"/>
    </row>
    <row r="42" spans="1:7" x14ac:dyDescent="0.25">
      <c r="A42" s="60">
        <v>37</v>
      </c>
      <c r="B42" s="113">
        <v>37</v>
      </c>
      <c r="C42" s="116"/>
      <c r="D42" s="114"/>
      <c r="E42" s="112" t="s">
        <v>31</v>
      </c>
      <c r="F42" s="56" t="s">
        <v>39</v>
      </c>
      <c r="G42" s="119">
        <v>10</v>
      </c>
    </row>
    <row r="43" spans="1:7" x14ac:dyDescent="0.25">
      <c r="A43" s="29">
        <v>38</v>
      </c>
      <c r="B43" s="107">
        <v>38</v>
      </c>
      <c r="C43" s="102"/>
      <c r="D43" s="27"/>
      <c r="E43" s="82"/>
      <c r="F43" s="26"/>
      <c r="G43" s="120"/>
    </row>
    <row r="44" spans="1:7" x14ac:dyDescent="0.25">
      <c r="A44" s="29">
        <v>39</v>
      </c>
      <c r="B44" s="107">
        <v>39</v>
      </c>
      <c r="C44" s="102"/>
      <c r="D44" s="27"/>
      <c r="E44" s="82"/>
      <c r="F44" s="26"/>
      <c r="G44" s="120"/>
    </row>
    <row r="45" spans="1:7" x14ac:dyDescent="0.25">
      <c r="A45" s="57">
        <v>40</v>
      </c>
      <c r="B45" s="108">
        <v>40</v>
      </c>
      <c r="C45" s="103"/>
      <c r="D45" s="58"/>
      <c r="E45" s="83"/>
      <c r="F45" s="59"/>
      <c r="G45" s="121"/>
    </row>
    <row r="46" spans="1:7" x14ac:dyDescent="0.25">
      <c r="A46" s="60">
        <v>41</v>
      </c>
      <c r="B46" s="109">
        <v>41</v>
      </c>
      <c r="C46" s="101"/>
      <c r="D46" s="61"/>
      <c r="E46" s="81" t="s">
        <v>32</v>
      </c>
      <c r="F46" s="56" t="s">
        <v>39</v>
      </c>
      <c r="G46" s="119">
        <v>11</v>
      </c>
    </row>
    <row r="47" spans="1:7" x14ac:dyDescent="0.25">
      <c r="A47" s="29">
        <v>42</v>
      </c>
      <c r="B47" s="107">
        <v>42</v>
      </c>
      <c r="C47" s="102"/>
      <c r="D47" s="27"/>
      <c r="E47" s="82"/>
      <c r="F47" s="26"/>
      <c r="G47" s="120"/>
    </row>
    <row r="48" spans="1:7" x14ac:dyDescent="0.25">
      <c r="A48" s="29">
        <v>43</v>
      </c>
      <c r="B48" s="107">
        <v>43</v>
      </c>
      <c r="C48" s="102"/>
      <c r="D48" s="27"/>
      <c r="E48" s="82"/>
      <c r="F48" s="26"/>
      <c r="G48" s="120"/>
    </row>
    <row r="49" spans="1:7" x14ac:dyDescent="0.25">
      <c r="A49" s="57">
        <v>44</v>
      </c>
      <c r="B49" s="108">
        <v>44</v>
      </c>
      <c r="C49" s="103"/>
      <c r="D49" s="58"/>
      <c r="E49" s="83"/>
      <c r="F49" s="59"/>
      <c r="G49" s="121"/>
    </row>
    <row r="50" spans="1:7" x14ac:dyDescent="0.25">
      <c r="A50" s="52">
        <v>45</v>
      </c>
      <c r="B50" s="110">
        <v>45</v>
      </c>
      <c r="C50" s="104"/>
      <c r="D50" s="53"/>
      <c r="E50" s="84" t="s">
        <v>33</v>
      </c>
      <c r="F50" s="56" t="s">
        <v>39</v>
      </c>
      <c r="G50" s="126">
        <v>12</v>
      </c>
    </row>
    <row r="51" spans="1:7" x14ac:dyDescent="0.25">
      <c r="A51" s="29">
        <v>46</v>
      </c>
      <c r="B51" s="107">
        <v>46</v>
      </c>
      <c r="C51" s="102"/>
      <c r="D51" s="27"/>
      <c r="E51" s="82"/>
      <c r="F51" s="26"/>
      <c r="G51" s="120"/>
    </row>
    <row r="52" spans="1:7" x14ac:dyDescent="0.25">
      <c r="A52" s="29">
        <v>47</v>
      </c>
      <c r="B52" s="107">
        <v>47</v>
      </c>
      <c r="C52" s="103"/>
      <c r="D52" s="27"/>
      <c r="E52" s="82"/>
      <c r="F52" s="26"/>
      <c r="G52" s="120"/>
    </row>
    <row r="53" spans="1:7" x14ac:dyDescent="0.25">
      <c r="A53" s="57">
        <v>48</v>
      </c>
      <c r="B53" s="108">
        <v>48</v>
      </c>
      <c r="C53" s="103"/>
      <c r="D53" s="58"/>
      <c r="E53" s="83"/>
      <c r="F53" s="59"/>
      <c r="G53" s="121"/>
    </row>
    <row r="54" spans="1:7" x14ac:dyDescent="0.25">
      <c r="A54" s="60">
        <v>49</v>
      </c>
      <c r="B54" s="109">
        <v>49</v>
      </c>
      <c r="C54" s="101"/>
      <c r="D54" s="61"/>
      <c r="E54" s="112" t="s">
        <v>31</v>
      </c>
      <c r="F54" s="56" t="s">
        <v>35</v>
      </c>
      <c r="G54" s="119">
        <v>13</v>
      </c>
    </row>
    <row r="55" spans="1:7" x14ac:dyDescent="0.25">
      <c r="A55" s="29">
        <v>50</v>
      </c>
      <c r="B55" s="107">
        <v>50</v>
      </c>
      <c r="C55" s="102"/>
      <c r="D55" s="27"/>
      <c r="E55" s="82"/>
      <c r="F55" s="26"/>
      <c r="G55" s="120"/>
    </row>
    <row r="56" spans="1:7" x14ac:dyDescent="0.25">
      <c r="A56" s="29">
        <v>51</v>
      </c>
      <c r="B56" s="107">
        <v>51</v>
      </c>
      <c r="C56" s="102"/>
      <c r="D56" s="27"/>
      <c r="E56" s="82"/>
      <c r="F56" s="26"/>
      <c r="G56" s="120"/>
    </row>
    <row r="57" spans="1:7" x14ac:dyDescent="0.25">
      <c r="A57" s="57">
        <v>52</v>
      </c>
      <c r="B57" s="108">
        <v>52</v>
      </c>
      <c r="C57" s="103"/>
      <c r="D57" s="58"/>
      <c r="E57" s="83"/>
      <c r="F57" s="59"/>
      <c r="G57" s="121"/>
    </row>
    <row r="58" spans="1:7" x14ac:dyDescent="0.25">
      <c r="A58" s="60">
        <v>53</v>
      </c>
      <c r="B58" s="109">
        <v>53</v>
      </c>
      <c r="C58" s="101"/>
      <c r="D58" s="61"/>
      <c r="E58" s="81" t="s">
        <v>32</v>
      </c>
      <c r="F58" s="56" t="s">
        <v>35</v>
      </c>
      <c r="G58" s="119">
        <v>14</v>
      </c>
    </row>
    <row r="59" spans="1:7" x14ac:dyDescent="0.25">
      <c r="A59" s="29">
        <v>54</v>
      </c>
      <c r="B59" s="107">
        <v>54</v>
      </c>
      <c r="C59" s="102"/>
      <c r="D59" s="27"/>
      <c r="E59" s="82"/>
      <c r="F59" s="26"/>
      <c r="G59" s="120"/>
    </row>
    <row r="60" spans="1:7" x14ac:dyDescent="0.25">
      <c r="A60" s="29">
        <v>55</v>
      </c>
      <c r="B60" s="107">
        <v>55</v>
      </c>
      <c r="C60" s="102"/>
      <c r="D60" s="27"/>
      <c r="E60" s="82"/>
      <c r="F60" s="26"/>
      <c r="G60" s="120"/>
    </row>
    <row r="61" spans="1:7" x14ac:dyDescent="0.25">
      <c r="A61" s="57">
        <v>56</v>
      </c>
      <c r="B61" s="108">
        <v>56</v>
      </c>
      <c r="C61" s="103"/>
      <c r="D61" s="58"/>
      <c r="E61" s="83"/>
      <c r="F61" s="59"/>
      <c r="G61" s="121"/>
    </row>
    <row r="62" spans="1:7" x14ac:dyDescent="0.25">
      <c r="A62" s="60">
        <v>57</v>
      </c>
      <c r="B62" s="109">
        <v>57</v>
      </c>
      <c r="C62" s="101"/>
      <c r="D62" s="61"/>
      <c r="E62" s="84" t="s">
        <v>33</v>
      </c>
      <c r="F62" s="56" t="s">
        <v>35</v>
      </c>
      <c r="G62" s="119">
        <v>15</v>
      </c>
    </row>
    <row r="63" spans="1:7" x14ac:dyDescent="0.25">
      <c r="A63" s="29">
        <v>58</v>
      </c>
      <c r="B63" s="107">
        <v>58</v>
      </c>
      <c r="C63" s="102"/>
      <c r="D63" s="27"/>
      <c r="E63" s="82"/>
      <c r="F63" s="26"/>
      <c r="G63" s="120"/>
    </row>
    <row r="64" spans="1:7" x14ac:dyDescent="0.25">
      <c r="A64" s="29">
        <v>59</v>
      </c>
      <c r="B64" s="107">
        <v>59</v>
      </c>
      <c r="C64" s="102"/>
      <c r="D64" s="27"/>
      <c r="E64" s="82"/>
      <c r="F64" s="26"/>
      <c r="G64" s="120"/>
    </row>
    <row r="65" spans="1:7" x14ac:dyDescent="0.25">
      <c r="A65" s="57">
        <v>60</v>
      </c>
      <c r="B65" s="108">
        <v>60</v>
      </c>
      <c r="C65" s="103"/>
      <c r="D65" s="58"/>
      <c r="E65" s="83"/>
      <c r="F65" s="59"/>
      <c r="G65" s="121"/>
    </row>
    <row r="66" spans="1:7" x14ac:dyDescent="0.25">
      <c r="A66" s="60">
        <v>61</v>
      </c>
      <c r="B66" s="109">
        <v>61</v>
      </c>
      <c r="C66" s="102"/>
      <c r="D66" s="61"/>
      <c r="E66" s="112" t="s">
        <v>31</v>
      </c>
      <c r="F66" s="56" t="s">
        <v>41</v>
      </c>
      <c r="G66" s="119">
        <v>16</v>
      </c>
    </row>
    <row r="67" spans="1:7" x14ac:dyDescent="0.25">
      <c r="A67" s="29">
        <v>62</v>
      </c>
      <c r="B67" s="107">
        <v>62</v>
      </c>
      <c r="C67" s="102"/>
      <c r="D67" s="27"/>
      <c r="E67" s="82"/>
      <c r="F67" s="26"/>
      <c r="G67" s="120"/>
    </row>
    <row r="68" spans="1:7" x14ac:dyDescent="0.25">
      <c r="A68" s="29">
        <v>63</v>
      </c>
      <c r="B68" s="107">
        <v>63</v>
      </c>
      <c r="C68" s="102"/>
      <c r="D68" s="27"/>
      <c r="E68" s="82"/>
      <c r="F68" s="26"/>
      <c r="G68" s="120"/>
    </row>
    <row r="69" spans="1:7" x14ac:dyDescent="0.25">
      <c r="A69" s="57">
        <v>64</v>
      </c>
      <c r="B69" s="108">
        <v>64</v>
      </c>
      <c r="C69" s="103"/>
      <c r="D69" s="58"/>
      <c r="E69" s="83"/>
      <c r="F69" s="59"/>
      <c r="G69" s="121"/>
    </row>
    <row r="70" spans="1:7" x14ac:dyDescent="0.25">
      <c r="A70" s="60">
        <v>65</v>
      </c>
      <c r="B70" s="109">
        <v>65</v>
      </c>
      <c r="C70" s="101"/>
      <c r="D70" s="61"/>
      <c r="E70" s="81" t="s">
        <v>32</v>
      </c>
      <c r="F70" s="56" t="s">
        <v>41</v>
      </c>
      <c r="G70" s="119">
        <v>17</v>
      </c>
    </row>
    <row r="71" spans="1:7" x14ac:dyDescent="0.25">
      <c r="A71" s="29">
        <v>66</v>
      </c>
      <c r="B71" s="107">
        <v>66</v>
      </c>
      <c r="C71" s="102"/>
      <c r="D71" s="27"/>
      <c r="E71" s="82"/>
      <c r="F71" s="26"/>
      <c r="G71" s="120"/>
    </row>
    <row r="72" spans="1:7" x14ac:dyDescent="0.25">
      <c r="A72" s="29">
        <v>67</v>
      </c>
      <c r="B72" s="107">
        <v>67</v>
      </c>
      <c r="C72" s="102"/>
      <c r="D72" s="27"/>
      <c r="E72" s="82"/>
      <c r="F72" s="26"/>
      <c r="G72" s="120"/>
    </row>
    <row r="73" spans="1:7" s="24" customFormat="1" x14ac:dyDescent="0.25">
      <c r="A73" s="62">
        <v>68</v>
      </c>
      <c r="B73" s="111">
        <v>68</v>
      </c>
      <c r="C73" s="105"/>
      <c r="D73" s="63"/>
      <c r="E73" s="83"/>
      <c r="F73" s="64"/>
      <c r="G73" s="121"/>
    </row>
    <row r="74" spans="1:7" x14ac:dyDescent="0.25">
      <c r="A74" s="60">
        <v>69</v>
      </c>
      <c r="B74" s="109">
        <v>69</v>
      </c>
      <c r="C74" s="101"/>
      <c r="D74" s="61"/>
      <c r="E74" s="84" t="s">
        <v>33</v>
      </c>
      <c r="F74" s="56" t="s">
        <v>41</v>
      </c>
      <c r="G74" s="119">
        <v>18</v>
      </c>
    </row>
    <row r="75" spans="1:7" x14ac:dyDescent="0.25">
      <c r="A75" s="29">
        <v>70</v>
      </c>
      <c r="B75" s="107">
        <v>70</v>
      </c>
      <c r="C75" s="102"/>
      <c r="D75" s="27"/>
      <c r="E75" s="82"/>
      <c r="F75" s="26"/>
      <c r="G75" s="120"/>
    </row>
    <row r="76" spans="1:7" x14ac:dyDescent="0.25">
      <c r="A76" s="29">
        <v>71</v>
      </c>
      <c r="B76" s="107">
        <v>71</v>
      </c>
      <c r="C76" s="102"/>
      <c r="D76" s="27"/>
      <c r="E76" s="82"/>
      <c r="F76" s="26"/>
      <c r="G76" s="120"/>
    </row>
    <row r="77" spans="1:7" x14ac:dyDescent="0.25">
      <c r="A77" s="57">
        <v>72</v>
      </c>
      <c r="B77" s="108">
        <v>72</v>
      </c>
      <c r="C77" s="103"/>
      <c r="D77" s="58"/>
      <c r="E77" s="83"/>
      <c r="F77" s="59"/>
      <c r="G77" s="121"/>
    </row>
    <row r="78" spans="1:7" x14ac:dyDescent="0.25">
      <c r="A78" s="60">
        <v>73</v>
      </c>
      <c r="B78" s="109">
        <v>73</v>
      </c>
      <c r="C78" s="101"/>
      <c r="D78" s="61"/>
      <c r="E78" s="112" t="s">
        <v>31</v>
      </c>
      <c r="F78" s="56" t="s">
        <v>42</v>
      </c>
      <c r="G78" s="119">
        <v>19</v>
      </c>
    </row>
    <row r="79" spans="1:7" x14ac:dyDescent="0.25">
      <c r="A79" s="29">
        <v>74</v>
      </c>
      <c r="B79" s="107">
        <v>74</v>
      </c>
      <c r="C79" s="102"/>
      <c r="D79" s="27"/>
      <c r="E79" s="82"/>
      <c r="F79" s="26"/>
      <c r="G79" s="120"/>
    </row>
    <row r="80" spans="1:7" x14ac:dyDescent="0.25">
      <c r="A80" s="29">
        <v>75</v>
      </c>
      <c r="B80" s="107">
        <v>75</v>
      </c>
      <c r="C80" s="102"/>
      <c r="D80" s="27"/>
      <c r="E80" s="82"/>
      <c r="F80" s="26"/>
      <c r="G80" s="120"/>
    </row>
    <row r="81" spans="1:7" x14ac:dyDescent="0.25">
      <c r="A81" s="57">
        <v>76</v>
      </c>
      <c r="B81" s="108">
        <v>76</v>
      </c>
      <c r="C81" s="103"/>
      <c r="D81" s="58"/>
      <c r="E81" s="83"/>
      <c r="F81" s="59"/>
      <c r="G81" s="121"/>
    </row>
    <row r="82" spans="1:7" x14ac:dyDescent="0.25">
      <c r="A82" s="60">
        <v>77</v>
      </c>
      <c r="B82" s="109">
        <v>77</v>
      </c>
      <c r="C82" s="101"/>
      <c r="D82" s="61"/>
      <c r="E82" s="81" t="s">
        <v>32</v>
      </c>
      <c r="F82" s="56" t="s">
        <v>42</v>
      </c>
      <c r="G82" s="119">
        <v>20</v>
      </c>
    </row>
    <row r="83" spans="1:7" x14ac:dyDescent="0.25">
      <c r="A83" s="29">
        <v>78</v>
      </c>
      <c r="B83" s="107">
        <v>78</v>
      </c>
      <c r="C83" s="102"/>
      <c r="D83" s="27"/>
      <c r="E83" s="82"/>
      <c r="F83" s="26"/>
      <c r="G83" s="120"/>
    </row>
    <row r="84" spans="1:7" x14ac:dyDescent="0.25">
      <c r="A84" s="29">
        <v>79</v>
      </c>
      <c r="B84" s="107">
        <v>79</v>
      </c>
      <c r="C84" s="102"/>
      <c r="D84" s="27"/>
      <c r="E84" s="82"/>
      <c r="F84" s="26"/>
      <c r="G84" s="120"/>
    </row>
    <row r="85" spans="1:7" x14ac:dyDescent="0.25">
      <c r="A85" s="57">
        <v>80</v>
      </c>
      <c r="B85" s="108">
        <v>80</v>
      </c>
      <c r="C85" s="103"/>
      <c r="D85" s="58"/>
      <c r="E85" s="83"/>
      <c r="F85" s="59"/>
      <c r="G85" s="121"/>
    </row>
    <row r="86" spans="1:7" x14ac:dyDescent="0.25">
      <c r="A86" s="60">
        <v>81</v>
      </c>
      <c r="B86" s="109">
        <v>81</v>
      </c>
      <c r="C86" s="101"/>
      <c r="D86" s="61"/>
      <c r="E86" s="84" t="s">
        <v>33</v>
      </c>
      <c r="F86" s="56" t="s">
        <v>42</v>
      </c>
      <c r="G86" s="119">
        <v>21</v>
      </c>
    </row>
    <row r="87" spans="1:7" x14ac:dyDescent="0.25">
      <c r="A87" s="29">
        <v>82</v>
      </c>
      <c r="B87" s="107">
        <v>82</v>
      </c>
      <c r="C87" s="102"/>
      <c r="D87" s="27"/>
      <c r="E87" s="82"/>
      <c r="F87" s="26"/>
      <c r="G87" s="120"/>
    </row>
    <row r="88" spans="1:7" x14ac:dyDescent="0.25">
      <c r="A88" s="29">
        <v>83</v>
      </c>
      <c r="B88" s="107">
        <v>83</v>
      </c>
      <c r="C88" s="102"/>
      <c r="D88" s="27"/>
      <c r="E88" s="82"/>
      <c r="F88" s="26"/>
      <c r="G88" s="120"/>
    </row>
    <row r="89" spans="1:7" x14ac:dyDescent="0.25">
      <c r="A89" s="57">
        <v>84</v>
      </c>
      <c r="B89" s="108">
        <v>84</v>
      </c>
      <c r="C89" s="103"/>
      <c r="D89" s="58"/>
      <c r="E89" s="83"/>
      <c r="F89" s="59"/>
      <c r="G89" s="121"/>
    </row>
    <row r="90" spans="1:7" x14ac:dyDescent="0.25">
      <c r="A90" s="60">
        <v>85</v>
      </c>
      <c r="B90" s="109">
        <v>85</v>
      </c>
      <c r="C90" s="101"/>
      <c r="D90" s="61"/>
      <c r="E90" s="112" t="s">
        <v>31</v>
      </c>
      <c r="F90" s="56" t="s">
        <v>43</v>
      </c>
      <c r="G90" s="119">
        <v>22</v>
      </c>
    </row>
    <row r="91" spans="1:7" x14ac:dyDescent="0.25">
      <c r="A91" s="29">
        <v>86</v>
      </c>
      <c r="B91" s="107">
        <v>86</v>
      </c>
      <c r="C91" s="102"/>
      <c r="D91" s="27"/>
      <c r="E91" s="82"/>
      <c r="F91" s="26"/>
      <c r="G91" s="120"/>
    </row>
    <row r="92" spans="1:7" x14ac:dyDescent="0.25">
      <c r="A92" s="29">
        <v>87</v>
      </c>
      <c r="B92" s="107">
        <v>87</v>
      </c>
      <c r="C92" s="102"/>
      <c r="D92" s="27"/>
      <c r="E92" s="82"/>
      <c r="F92" s="26"/>
      <c r="G92" s="120"/>
    </row>
    <row r="93" spans="1:7" x14ac:dyDescent="0.25">
      <c r="A93" s="57">
        <v>88</v>
      </c>
      <c r="B93" s="108">
        <v>88</v>
      </c>
      <c r="C93" s="103"/>
      <c r="D93" s="58"/>
      <c r="E93" s="83"/>
      <c r="F93" s="59"/>
      <c r="G93" s="121"/>
    </row>
    <row r="94" spans="1:7" x14ac:dyDescent="0.25">
      <c r="A94" s="60">
        <v>89</v>
      </c>
      <c r="B94" s="109">
        <v>89</v>
      </c>
      <c r="C94" s="101"/>
      <c r="D94" s="61"/>
      <c r="E94" s="81" t="s">
        <v>32</v>
      </c>
      <c r="F94" s="56" t="s">
        <v>43</v>
      </c>
      <c r="G94" s="119">
        <v>23</v>
      </c>
    </row>
    <row r="95" spans="1:7" x14ac:dyDescent="0.25">
      <c r="A95" s="29">
        <v>90</v>
      </c>
      <c r="B95" s="107">
        <v>90</v>
      </c>
      <c r="C95" s="102"/>
      <c r="D95" s="27"/>
      <c r="E95" s="82"/>
      <c r="F95" s="26"/>
      <c r="G95" s="120"/>
    </row>
    <row r="96" spans="1:7" x14ac:dyDescent="0.25">
      <c r="A96" s="29">
        <v>91</v>
      </c>
      <c r="B96" s="107">
        <v>91</v>
      </c>
      <c r="C96" s="102"/>
      <c r="D96" s="27"/>
      <c r="E96" s="82"/>
      <c r="F96" s="26"/>
      <c r="G96" s="120"/>
    </row>
    <row r="97" spans="1:7" x14ac:dyDescent="0.25">
      <c r="A97" s="57">
        <v>92</v>
      </c>
      <c r="B97" s="108">
        <v>92</v>
      </c>
      <c r="C97" s="103"/>
      <c r="D97" s="58"/>
      <c r="E97" s="83"/>
      <c r="F97" s="59"/>
      <c r="G97" s="121"/>
    </row>
    <row r="98" spans="1:7" x14ac:dyDescent="0.25">
      <c r="A98" s="60">
        <v>93</v>
      </c>
      <c r="B98" s="109">
        <v>93</v>
      </c>
      <c r="C98" s="101"/>
      <c r="D98" s="61"/>
      <c r="E98" s="84" t="s">
        <v>33</v>
      </c>
      <c r="F98" s="56" t="s">
        <v>43</v>
      </c>
      <c r="G98" s="119">
        <v>24</v>
      </c>
    </row>
    <row r="99" spans="1:7" x14ac:dyDescent="0.25">
      <c r="A99" s="29">
        <v>94</v>
      </c>
      <c r="B99" s="107">
        <v>94</v>
      </c>
      <c r="C99" s="102"/>
      <c r="D99" s="27"/>
      <c r="E99" s="82"/>
      <c r="F99" s="26"/>
      <c r="G99" s="120"/>
    </row>
    <row r="100" spans="1:7" x14ac:dyDescent="0.25">
      <c r="A100" s="29">
        <v>95</v>
      </c>
      <c r="B100" s="107">
        <v>95</v>
      </c>
      <c r="C100" s="102"/>
      <c r="D100" s="27"/>
      <c r="E100" s="82"/>
      <c r="F100" s="26"/>
      <c r="G100" s="120"/>
    </row>
    <row r="101" spans="1:7" x14ac:dyDescent="0.25">
      <c r="A101" s="57">
        <v>96</v>
      </c>
      <c r="B101" s="108">
        <v>96</v>
      </c>
      <c r="C101" s="103"/>
      <c r="D101" s="58"/>
      <c r="E101" s="83"/>
      <c r="F101" s="59"/>
      <c r="G101" s="121"/>
    </row>
  </sheetData>
  <mergeCells count="30">
    <mergeCell ref="B1:C2"/>
    <mergeCell ref="B3:C4"/>
    <mergeCell ref="D1:D5"/>
    <mergeCell ref="E1:E5"/>
    <mergeCell ref="G50:G53"/>
    <mergeCell ref="G6:G9"/>
    <mergeCell ref="G10:G13"/>
    <mergeCell ref="G14:G17"/>
    <mergeCell ref="G18:G21"/>
    <mergeCell ref="G22:G25"/>
    <mergeCell ref="G26:G29"/>
    <mergeCell ref="G30:G33"/>
    <mergeCell ref="G34:G37"/>
    <mergeCell ref="G38:G41"/>
    <mergeCell ref="G42:G45"/>
    <mergeCell ref="G46:G49"/>
    <mergeCell ref="F1:F5"/>
    <mergeCell ref="G1:G5"/>
    <mergeCell ref="G98:G101"/>
    <mergeCell ref="G54:G57"/>
    <mergeCell ref="G58:G61"/>
    <mergeCell ref="G62:G65"/>
    <mergeCell ref="G66:G69"/>
    <mergeCell ref="G70:G73"/>
    <mergeCell ref="G74:G77"/>
    <mergeCell ref="G78:G81"/>
    <mergeCell ref="G82:G85"/>
    <mergeCell ref="G86:G89"/>
    <mergeCell ref="G90:G93"/>
    <mergeCell ref="G94:G97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topLeftCell="A93" zoomScale="130" zoomScaleNormal="130" workbookViewId="0">
      <selection activeCell="A147" sqref="A100:XFD147"/>
    </sheetView>
  </sheetViews>
  <sheetFormatPr defaultRowHeight="16.5" x14ac:dyDescent="0.3"/>
  <cols>
    <col min="1" max="1" width="5.28515625" customWidth="1"/>
    <col min="2" max="2" width="24.85546875" customWidth="1"/>
    <col min="3" max="3" width="21.85546875" customWidth="1"/>
    <col min="4" max="7" width="7.28515625" customWidth="1"/>
    <col min="9" max="10" width="5.7109375" customWidth="1"/>
    <col min="11" max="14" width="5.7109375" style="91" hidden="1" customWidth="1"/>
    <col min="15" max="16" width="8.85546875" customWidth="1"/>
  </cols>
  <sheetData>
    <row r="1" spans="1:14" ht="50.1" customHeight="1" x14ac:dyDescent="0.3">
      <c r="B1" s="127" t="str">
        <f>Data!B1</f>
        <v>stævnenavn</v>
      </c>
      <c r="C1" s="127"/>
      <c r="D1" s="127"/>
      <c r="E1" s="127"/>
      <c r="F1" s="127"/>
      <c r="G1" s="127"/>
      <c r="H1" s="127"/>
      <c r="I1" s="127"/>
      <c r="J1" s="128"/>
    </row>
    <row r="2" spans="1:14" x14ac:dyDescent="0.3">
      <c r="A2" s="23"/>
      <c r="B2" s="129" t="str">
        <f>Data!B3</f>
        <v>DAI Stævne</v>
      </c>
      <c r="C2" s="130"/>
      <c r="D2" s="68" t="s">
        <v>2</v>
      </c>
      <c r="E2" s="68" t="s">
        <v>2</v>
      </c>
      <c r="F2" s="68" t="s">
        <v>2</v>
      </c>
      <c r="G2" s="68" t="s">
        <v>2</v>
      </c>
      <c r="H2" s="131" t="s">
        <v>22</v>
      </c>
      <c r="I2" s="131"/>
      <c r="J2" s="132"/>
    </row>
    <row r="3" spans="1:14" ht="124.5" customHeight="1" x14ac:dyDescent="0.25">
      <c r="A3" s="34" t="s">
        <v>5</v>
      </c>
      <c r="B3" s="35" t="s">
        <v>8</v>
      </c>
      <c r="C3" s="36" t="s">
        <v>12</v>
      </c>
      <c r="D3" s="37">
        <v>1</v>
      </c>
      <c r="E3" s="37">
        <v>2</v>
      </c>
      <c r="F3" s="37">
        <v>3</v>
      </c>
      <c r="G3" s="37">
        <v>4</v>
      </c>
      <c r="H3" s="69" t="s">
        <v>19</v>
      </c>
      <c r="I3" s="70" t="s">
        <v>20</v>
      </c>
      <c r="J3" s="90" t="s">
        <v>21</v>
      </c>
      <c r="K3" s="133" t="s">
        <v>28</v>
      </c>
      <c r="L3" s="133"/>
      <c r="M3" s="133"/>
      <c r="N3" s="133"/>
    </row>
    <row r="4" spans="1:14" ht="15.6" customHeight="1" x14ac:dyDescent="0.3">
      <c r="A4" s="38">
        <f>IF(ISBLANK(Deltagere!B6),"",Deltagere!A6)</f>
        <v>1</v>
      </c>
      <c r="B4" s="39">
        <f>IF(ISBLANK(Deltagere!B6),"",Deltagere!B6)</f>
        <v>1</v>
      </c>
      <c r="C4" s="39" t="str">
        <f>IF(ISBLANK(Deltagere!C6),"",Deltagere!C6)</f>
        <v/>
      </c>
      <c r="D4" s="40"/>
      <c r="E4" s="40"/>
      <c r="F4" s="40"/>
      <c r="G4" s="40">
        <v>0</v>
      </c>
      <c r="H4" s="65" t="str">
        <f>IF(COUNT(D4:G4)&lt;4,"",SUM(D4:G4))</f>
        <v/>
      </c>
      <c r="I4" s="65" t="str">
        <f>IF(COUNT(K4)=1,K4,IF(COUNT(L4)=1,L4,IF(COUNT(M4)=1,M4,N4)))</f>
        <v/>
      </c>
      <c r="J4" s="71"/>
      <c r="K4" s="92" t="str">
        <f t="shared" ref="K4:K35" si="0">IFERROR(IF(COUNT(D4:G4)&lt;0,"",IF(SMALL($H$4:$H$99,1)=$H4,1,IF(SMALL($H$4:$H$99,2)=$H4,2,IF(SMALL($H$4:$H$99,3)=$H4,3,IF(SMALL($H$4:$H$99,4)=$H4,4,IF(SMALL($H$4:$H$99,5)=$H4,5,IF(SMALL($H$4:$H$99,6)=$H4,6,IF(SMALL($H$4:$H$99,7)=$H4,7,IF(SMALL($H$4:$H$99,8)=$H4,8,IF(SMALL($H$4:$H$99,9)=$H4,9,IF(SMALL($H$4:$H$99,10)=$H4,10,IF(SMALL($H$4:$H$99,11)=$H4,11,IF(SMALL($H$4:$H$99,12)=$H4,12,IF(SMALL($H$4:$H$99,13)=$H4,13,IF(SMALL($H$4:$H$99,14)=$H4,14,IF(SMALL($H$4:$H$99,15)=$H4,15,IF(SMALL($H$4:$H$99,16)=$H4,16,IF(SMALL($H$4:$H$99,17)=$H4,17,IF(SMALL($H$4:$H$99,18)=$H4,18,IF(SMALL($H$4:$H$99,19)=$H4,19,IF(SMALL($H$4:$H$99,20)=$H4,20,IF(SMALL($H$4:$H$99,21)=$H4,21,IF(SMALL($H$4:$H$99,22)=$H4,22,IF(SMALL($H$4:$H$99,23)=$H4,23,IF(SMALL($H$4:$H$99,24)=$H4,24,IF(SMALL($H$4:$H$99,25)=$H4,25,IF(SMALL($H$4:$H$99,26)=$H4,26,IF(SMALL($H$4:$H$99,27)=$H4,27,IF(SMALL($H$4:$H$99,28)=$H4,28,IF(SMALL($H$4:$H$99,29)=$H4,29,IF(SMALL($H$4:$H$99,30)=$H4,30,IF(SMALL($H$4:$H$99,31)=$H4,31,IF(SMALL($H$4:$H$99,32)=$H4,32,IF(SMALL($H$4:$H$99,33)=$H4,33,IF(SMALL($H$4:$H$99,34)=$H4,34,IF(SMALL($H$4:$H$99,35)=$H4,35,IF(SMALL($H$4:$H$99,36)=$H4,36,IF(SMALL($H$4:$H$99,37)=$H4,37,IF(SMALL($H$4:$H$99,38)=$H4,38,IF(SMALL($H$4:$H$99,39)=$H4,39,IF(SMALL($H$4:$H$99,40)=$H4,40,IF(SMALL($H$4:$H$99,41)=$H4,41,IF(SMALL($H$4:$H$99,42)=$H4,42,IF(SMALL($H$4:$H$99,43)=$H4,43,IF(SMALL($H$4:$H$99,44)=$H4,44,IF(SMALL($H$4:$H$99,45)=$H4,45,IF(SMALL($H$4:$H$99,46)=$H4,46,IF(SMALL($H$4:$H$99,47)=$H4,47,IF(SMALL($H$4:$H$99,48)=$H4,48,IF(SMALL($H$4:$H$99,49)=$H4,49,IF(SMALL($H$4:$H$99,50)=$H4,50,IF(SMALL($H$4:$H$99,51)=$H4,51,IF(SMALL($H$4:$H$99,52)=$H4,52,IF(SMALL($H$4:$H$99,53)=$H4,53,IF(SMALL($H$4:$H$99,54)=$H4,54,IF(SMALL($H$4:$H$99,55)=$H4,55,IF(SMALL($H$4:$H$99,56)=$H4,56,IF(SMALL($H$4:$H$99,57)=$H4,57,IF(SMALL($H$4:$H$99,58)=$H4,58,IF(SMALL($H$4:$H$99,59)=$H4,59,IF(SMALL($H$4:$H$99,60)=$H4,60,IF(SMALL($H$4:$H$99,61)=$H4,61,IF(SMALL($H$4:$H$99,62)=$H4,62,""))))))))))))))))))))))))))))))))))))))))))))))))))))))))))))))),"")</f>
        <v/>
      </c>
      <c r="L4" s="93" t="str">
        <f t="shared" ref="L4:L35" si="1">IFERROR(IF(COUNT(D4:G4)&lt;0,"",IF(SMALL($H$4:$H$99,50)=$H4,50,IF(SMALL($H$4:$H$99,51)=$H4,51,IF(SMALL($H$4:$H$99,52)=$H4,52,IF(SMALL($H$4:$H$99,53)=$H4,53,IF(SMALL($H$4:$H$99,54)=$H4,54,IF(SMALL($H$4:$H$99,55)=$H4,55,IF(SMALL($H$4:$H$99,56)=$H4,56,IF(SMALL($H$4:$H$99,57)=$H4,57,IF(SMALL($H$4:$H$99,58)=$H4,58,IF(SMALL($H$4:$H$99,59)=$H4,59,IF(SMALL($H$4:$H$99,60)=$H4,60,IF(SMALL($H$4:$H$99,61)=$H4,61,IF(SMALL($H$4:$H$99,62)=$H4,62,IF(SMALL($H$4:$H$99,63)=$H4,63,IF(SMALL($H$4:$H$99,64)=$H4,64,IF(SMALL($H$4:$H$99,65)=$H4,65,IF(SMALL($H$4:$H$99,66)=$H4,66,IF(SMALL($H$4:$H$99,67)=$H4,67,IF(SMALL($H$4:$H$99,68)=$H4,68,IF(SMALL($H$4:$H$99,69)=$H4,69,IF(SMALL($H$4:$H$99,70)=$H4,70,IF(SMALL($H$4:$H$99,71)=$H4,71,IF(SMALL($H$4:$H$99,72)=$H4,72,IF(SMALL($H$4:$H$99,73)=$H4,73,IF(SMALL($H$4:$H$99,74)=$H4,74,IF(SMALL($H$4:$H$99,75)=$H4,75,IF(SMALL($H$4:$H$99,76)=$H4,76,IF(SMALL($H$4:$H$99,77)=$H4,77,IF(SMALL($H$4:$H$99,78)=$H4,78,IF(SMALL($H$4:$H$99,79)=$H4,79,IF(SMALL($H$4:$H$99,80)=$H4,80,IF(SMALL($H$4:$H$99,81)=$H4,81,IF(SMALL($H$4:$H$99,82)=$H4,82,IF(SMALL($H$4:$H$99,83)=$H4,83,IF(SMALL($H$4:$H$99,84)=$H4,84,IF(SMALL($H$4:$H$99,85)=$H4,85,IF(SMALL($H$4:$H$99,86)=$H4,86,IF(SMALL($H$4:$H$99,87)=$H4,87,IF(SMALL($H$4:$H$99,88)=$H4,88,IF(SMALL($H$4:$H$99,89)=$H4,89,IF(SMALL($H$4:$H$99,90)=$H4,90,IF(SMALL($H$4:$H$99,91)=$H4,91,IF(SMALL($H$4:$H$99,92)=$H4,92,IF(SMALL($H$4:$H$99,93)=$H4,93,IF(SMALL($H$4:$H$99,94)=$H4,94,IF(SMALL($H$4:$H$99,95)=$H4,95,IF(SMALL($H$4:$H$99,96)=$H4,96,IF(SMALL($H$4:$H$99,97)=$H4,97,IF(SMALL($H$4:$H$99,98)=$H4,98,IF(SMALL($H$4:$H$99,99)=$H4,99,IF(SMALL($H$4:$H$99,100)=$H4,100,IF(SMALL($H$4:$H$99,101)=$H4,101,IF(SMALL($H$4:$H$99,102)=$H4,102,IF(SMALL($H$4:$H$99,103)=$H4,103,IF(SMALL($H$4:$H$99,104)=$H4,104,IF(SMALL($H$4:$H$99,105)=$H4,105,IF(SMALL($H$4:$H$99,106)=$H4,106,IF(SMALL($H$4:$H$99,107)=$H4,107,IF(SMALL($H$4:$H$99,108)=$H4,108,IF(SMALL($H$4:$H$99,109)=$H4,109,IF(SMALL($H$4:$H$99,110)=$H4,110,IF(SMALL($H$4:$H$99,111)=$H4,111,""))))))))))))))))))))))))))))))))))))))))))))))))))))))))))))))),"")</f>
        <v/>
      </c>
      <c r="M4" s="93" t="str">
        <f t="shared" ref="M4:M35" si="2">IFERROR(IF(COUNT(D4:G4)&lt;0,"",IF(SMALL($H$4:$H$99,101)=$H4,101,IF(SMALL($H$4:$H$99,102)=$H4,102,IF(SMALL($H$4:$H$99,103)=$H4,103,IF(SMALL($H$4:$H$99,104)=$H4,104,IF(SMALL($H$4:$H$99,105)=$H4,105,IF(SMALL($H$4:$H$99,106)=$H4,106,IF(SMALL($H$4:$H$99,107)=$H4,107,IF(SMALL($H$4:$H$99,108)=$H4,108,IF(SMALL($H$4:$H$99,109)=$H4,109,IF(SMALL($H$4:$H$99,110)=$H4,110,IF(SMALL($H$4:$H$99,111)=$H4,111,IF(SMALL($H$4:$H$99,112)=$H4,112,IF(SMALL($H$4:$H$99,113)=$H4,113,IF(SMALL($H$4:$H$99,114)=$H4,114,IF(SMALL($H$4:$H$99,115)=$H4,115,IF(SMALL($H$4:$H$99,116)=$H4,116,IF(SMALL($H$4:$H$99,117)=$H4,117,IF(SMALL($H$4:$H$99,118)=$H4,118,IF(SMALL($H$4:$H$99,119)=$H4,119,IF(SMALL($H$4:$H$99,120)=$H4,120,IF(SMALL($H$4:$H$99,121)=$H4,121,IF(SMALL($H$4:$H$99,122)=$H4,122,IF(SMALL($H$4:$H$99,123)=$H4,123,IF(SMALL($H$4:$H$99,124)=$H4,124,IF(SMALL($H$4:$H$99,125)=$H4,125,IF(SMALL($H$4:$H$99,126)=$H4,126,IF(SMALL($H$4:$H$99,127)=$H4,127,IF(SMALL($H$4:$H$99,128)=$H4,128,IF(SMALL($H$4:$H$99,129)=$H4,129,IF(SMALL($H$4:$H$99,130)=$H4,130,IF(SMALL($H$4:$H$99,131)=$H4,131,IF(SMALL($H$4:$H$99,132)=$H4,132,IF(SMALL($H$4:$H$99,133)=$H4,133,IF(SMALL($H$4:$H$99,134)=$H4,134,IF(SMALL($H$4:$H$99,135)=$H4,135,IF(SMALL($H$4:$H$99,136)=$H4,136,IF(SMALL($H$4:$H$99,137)=$H4,137,IF(SMALL($H$4:$H$99,138)=$H4,138,IF(SMALL($H$4:$H$99,139)=$H4,139,IF(SMALL($H$4:$H$99,140)=$H4,140,IF(SMALL($H$4:$H$99,141)=$H4,141,IF(SMALL($H$4:$H$99,142)=$H4,142,IF(SMALL($H$4:$H$99,143)=$H4,143,IF(SMALL($H$4:$H$99,144)=$H4,144,IF(SMALL($H$4:$H$99,145)=$H4,145,IF(SMALL($H$4:$H$99,146)=$H4,146,IF(SMALL($H$4:$H$99,147)=$H4,147,IF(SMALL($H$4:$H$99,148)=$H4,148,IF(SMALL($H$4:$H$99,149)=$H4,149,IF(SMALL($H$4:$H$99,150)=$H4,150,IF(SMALL($H$4:$H$99,151)=$H4,151,IF(SMALL($H$4:$H$99,152)=$H4,152,IF(SMALL($H$4:$H$99,153)=$H4,153,IF(SMALL($H$4:$H$99,154)=$H4,154,IF(SMALL($H$4:$H$99,155)=$H4,155,IF(SMALL($H$4:$H$99,156)=$H4,156,IF(SMALL($H$4:$H$99,157)=$H4,157,IF(SMALL($H$4:$H$99,158)=$H4,158,IF(SMALL($H$4:$H$99,159)=$H4,159,IF(SMALL($H$4:$H$99,160)=$H4,160,IF(SMALL($H$4:$H$99,161)=$H4,161,IF(SMALL($H$4:$H$99,162)=$H4,162,""))))))))))))))))))))))))))))))))))))))))))))))))))))))))))))))),"")</f>
        <v/>
      </c>
      <c r="N4" s="94" t="str">
        <f t="shared" ref="N4:N35" si="3">IFERROR(IF(COUNT(D4:G4)&lt;0,"",IF(SMALL($H$4:$H$99,151)=$H4,151,IF(SMALL($H$4:$H$99,152)=$H4,152,IF(SMALL($H$4:$H$99,153)=$H4,153,IF(SMALL($H$4:$H$99,154)=$H4,154,IF(SMALL($H$4:$H$99,155)=$H4,155,IF(SMALL($H$4:$H$99,156)=$H4,156,IF(SMALL($H$4:$H$99,157)=$H4,157,IF(SMALL($H$4:$H$99,158)=$H4,158,IF(SMALL($H$4:$H$99,159)=$H4,159,IF(SMALL($H$4:$H$99,160)=$H4,160,IF(SMALL($H$4:$H$99,161)=$H4,161,IF(SMALL($H$4:$H$99,162)=$H4,162,IF(SMALL($H$4:$H$99,163)=$H4,163,IF(SMALL($H$4:$H$99,164)=$H4,164,IF(SMALL($H$4:$H$99,165)=$H4,165,IF(SMALL($H$4:$H$99,166)=$H4,166,IF(SMALL($H$4:$H$99,167)=$H4,167,IF(SMALL($H$4:$H$99,168)=$H4,168,IF(SMALL($H$4:$H$99,169)=$H4,169,IF(SMALL($H$4:$H$99,170)=$H4,170,IF(SMALL($H$4:$H$99,171)=$H4,171,IF(SMALL($H$4:$H$99,172)=$H4,172,IF(SMALL($H$4:$H$99,173)=$H4,173,IF(SMALL($H$4:$H$99,174)=$H4,174,IF(SMALL($H$4:$H$99,175)=$H4,175,IF(SMALL($H$4:$H$99,176)=$H4,176,IF(SMALL($H$4:$H$99,177)=$H4,177,IF(SMALL($H$4:$H$99,178)=$H4,178,IF(SMALL($H$4:$H$99,179)=$H4,179,IF(SMALL($H$4:$H$99,180)=$H4,180,IF(SMALL($H$4:$H$99,181)=$H4,181,IF(SMALL($H$4:$H$99,182)=$H4,182,IF(SMALL($H$4:$H$99,183)=$H4,183,IF(SMALL($H$4:$H$99,184)=$H4,184,IF(SMALL($H$4:$H$99,185)=$H4,185,IF(SMALL($H$4:$H$99,186)=$H4,186,IF(SMALL($H$4:$H$99,187)=$H4,187,IF(SMALL($H$4:$H$99,188)=$H4,188,IF(SMALL($H$4:$H$99,189)=$H4,189,IF(SMALL($H$4:$H$99,190)=$H4,190,IF(SMALL($H$4:$H$99,191)=$H4,191,IF(SMALL($H$4:$H$99,192)=$H4,192,IF(SMALL($H$4:$H$99,193)=$H4,193,IF(SMALL($H$4:$H$99,194)=$H4,194,IF(SMALL($H$4:$H$99,195)=$H4,195,IF(SMALL($H$4:$H$99,196)=$H4,196,IF(SMALL($H$4:$H$99,197)=$H4,197,IF(SMALL($H$4:$H$99,198)=$H4,198,IF(SMALL($H$4:$H$99,199)=$H4,199,IF(SMALL($H$4:$H$99,200)=$H4,200,IF(SMALL($H$4:$H$99,201)=$H4,201,IF(SMALL($H$4:$H$99,202)=$H4,202,IF(SMALL($H$4:$H$99,203)=$H4,203,IF(SMALL($H$4:$H$99,204)=$H4,204,IF(SMALL($H$4:$H$99,205)=$H4,205,IF(SMALL($H$4:$H$99,206)=$H4,206,IF(SMALL($H$4:$H$99,207)=$H4,207,IF(SMALL($H$4:$H$99,208)=$H4,208,IF(SMALL($H$4:$H$99,209)=$H4,209,IF(SMALL($H$4:$H$99,210)=$H4,210,IF(SMALL($H$4:$H$99,211)=$H4,211,IF(SMALL($H$4:$H$99,212)=$H4,212,""))))))))))))))))))))))))))))))))))))))))))))))))))))))))))))))),"")</f>
        <v/>
      </c>
    </row>
    <row r="5" spans="1:14" x14ac:dyDescent="0.3">
      <c r="A5" s="30">
        <f>IF(ISBLANK(Deltagere!B7),"",Deltagere!A7)</f>
        <v>2</v>
      </c>
      <c r="B5" s="48">
        <f>IF(ISBLANK(Deltagere!B7),"",Deltagere!B7)</f>
        <v>2</v>
      </c>
      <c r="C5" s="48" t="str">
        <f>IF(ISBLANK(Deltagere!C7),"",Deltagere!C7)</f>
        <v/>
      </c>
      <c r="D5" s="31"/>
      <c r="E5" s="31"/>
      <c r="F5" s="31"/>
      <c r="G5" s="31">
        <v>0</v>
      </c>
      <c r="H5" s="66" t="str">
        <f t="shared" ref="H5:H68" si="4">IF(COUNT(D5:G5)&lt;4,"",SUM(D5:G5))</f>
        <v/>
      </c>
      <c r="I5" s="66" t="str">
        <f t="shared" ref="I5:I68" si="5">IF(COUNT(K5)=1,K5,IF(COUNT(L5)=1,L5,IF(COUNT(M5)=1,M5,N5)))</f>
        <v/>
      </c>
      <c r="J5" s="72"/>
      <c r="K5" s="95" t="str">
        <f t="shared" si="0"/>
        <v/>
      </c>
      <c r="L5" s="96" t="str">
        <f t="shared" si="1"/>
        <v/>
      </c>
      <c r="M5" s="96" t="str">
        <f t="shared" si="2"/>
        <v/>
      </c>
      <c r="N5" s="97" t="str">
        <f t="shared" si="3"/>
        <v/>
      </c>
    </row>
    <row r="6" spans="1:14" x14ac:dyDescent="0.3">
      <c r="A6" s="30">
        <f>IF(ISBLANK(Deltagere!B8),"",Deltagere!A8)</f>
        <v>3</v>
      </c>
      <c r="B6" s="48">
        <f>IF(ISBLANK(Deltagere!B8),"",Deltagere!B8)</f>
        <v>3</v>
      </c>
      <c r="C6" s="48" t="str">
        <f>IF(ISBLANK(Deltagere!C8),"",Deltagere!C8)</f>
        <v/>
      </c>
      <c r="D6" s="31"/>
      <c r="E6" s="31"/>
      <c r="F6" s="31"/>
      <c r="G6" s="31">
        <v>0</v>
      </c>
      <c r="H6" s="66" t="str">
        <f t="shared" si="4"/>
        <v/>
      </c>
      <c r="I6" s="66" t="str">
        <f t="shared" si="5"/>
        <v/>
      </c>
      <c r="J6" s="72"/>
      <c r="K6" s="95" t="str">
        <f t="shared" si="0"/>
        <v/>
      </c>
      <c r="L6" s="96" t="str">
        <f t="shared" si="1"/>
        <v/>
      </c>
      <c r="M6" s="96" t="str">
        <f t="shared" si="2"/>
        <v/>
      </c>
      <c r="N6" s="97" t="str">
        <f t="shared" si="3"/>
        <v/>
      </c>
    </row>
    <row r="7" spans="1:14" x14ac:dyDescent="0.3">
      <c r="A7" s="41">
        <f>IF(ISBLANK(Deltagere!B9),"",Deltagere!A9)</f>
        <v>4</v>
      </c>
      <c r="B7" s="49">
        <f>IF(ISBLANK(Deltagere!B9),"",Deltagere!B9)</f>
        <v>4</v>
      </c>
      <c r="C7" s="49" t="str">
        <f>IF(ISBLANK(Deltagere!C9),"",Deltagere!C9)</f>
        <v/>
      </c>
      <c r="D7" s="42"/>
      <c r="E7" s="42"/>
      <c r="F7" s="42"/>
      <c r="G7" s="42">
        <v>0</v>
      </c>
      <c r="H7" s="67" t="str">
        <f t="shared" si="4"/>
        <v/>
      </c>
      <c r="I7" s="67" t="str">
        <f t="shared" si="5"/>
        <v/>
      </c>
      <c r="J7" s="73"/>
      <c r="K7" s="95" t="str">
        <f t="shared" si="0"/>
        <v/>
      </c>
      <c r="L7" s="96" t="str">
        <f t="shared" si="1"/>
        <v/>
      </c>
      <c r="M7" s="96" t="str">
        <f t="shared" si="2"/>
        <v/>
      </c>
      <c r="N7" s="97" t="str">
        <f t="shared" si="3"/>
        <v/>
      </c>
    </row>
    <row r="8" spans="1:14" x14ac:dyDescent="0.3">
      <c r="A8" s="38">
        <f>IF(ISBLANK(Deltagere!B10),"",Deltagere!A10)</f>
        <v>5</v>
      </c>
      <c r="B8" s="39">
        <f>IF(ISBLANK(Deltagere!B10),"",Deltagere!B10)</f>
        <v>5</v>
      </c>
      <c r="C8" s="39" t="str">
        <f>IF(ISBLANK(Deltagere!C10),"",Deltagere!C10)</f>
        <v/>
      </c>
      <c r="D8" s="40"/>
      <c r="E8" s="40"/>
      <c r="F8" s="40"/>
      <c r="G8" s="40">
        <v>0</v>
      </c>
      <c r="H8" s="65" t="str">
        <f t="shared" si="4"/>
        <v/>
      </c>
      <c r="I8" s="65" t="str">
        <f t="shared" si="5"/>
        <v/>
      </c>
      <c r="J8" s="71"/>
      <c r="K8" s="95" t="str">
        <f t="shared" si="0"/>
        <v/>
      </c>
      <c r="L8" s="96" t="str">
        <f t="shared" si="1"/>
        <v/>
      </c>
      <c r="M8" s="96" t="str">
        <f t="shared" si="2"/>
        <v/>
      </c>
      <c r="N8" s="97" t="str">
        <f t="shared" si="3"/>
        <v/>
      </c>
    </row>
    <row r="9" spans="1:14" x14ac:dyDescent="0.3">
      <c r="A9" s="30">
        <f>IF(ISBLANK(Deltagere!B11),"",Deltagere!A11)</f>
        <v>6</v>
      </c>
      <c r="B9" s="48">
        <f>IF(ISBLANK(Deltagere!B11),"",Deltagere!B11)</f>
        <v>6</v>
      </c>
      <c r="C9" s="48" t="str">
        <f>IF(ISBLANK(Deltagere!C11),"",Deltagere!C11)</f>
        <v/>
      </c>
      <c r="D9" s="31"/>
      <c r="E9" s="31"/>
      <c r="F9" s="31"/>
      <c r="G9" s="31">
        <v>0</v>
      </c>
      <c r="H9" s="66" t="str">
        <f t="shared" si="4"/>
        <v/>
      </c>
      <c r="I9" s="66" t="str">
        <f t="shared" si="5"/>
        <v/>
      </c>
      <c r="J9" s="72"/>
      <c r="K9" s="95" t="str">
        <f t="shared" si="0"/>
        <v/>
      </c>
      <c r="L9" s="96" t="str">
        <f t="shared" si="1"/>
        <v/>
      </c>
      <c r="M9" s="96" t="str">
        <f t="shared" si="2"/>
        <v/>
      </c>
      <c r="N9" s="97" t="str">
        <f t="shared" si="3"/>
        <v/>
      </c>
    </row>
    <row r="10" spans="1:14" x14ac:dyDescent="0.3">
      <c r="A10" s="30">
        <f>IF(ISBLANK(Deltagere!B12),"",Deltagere!A12)</f>
        <v>7</v>
      </c>
      <c r="B10" s="48">
        <f>IF(ISBLANK(Deltagere!B12),"",Deltagere!B12)</f>
        <v>7</v>
      </c>
      <c r="C10" s="48" t="str">
        <f>IF(ISBLANK(Deltagere!C12),"",Deltagere!C12)</f>
        <v/>
      </c>
      <c r="D10" s="31"/>
      <c r="E10" s="31"/>
      <c r="F10" s="31"/>
      <c r="G10" s="31">
        <v>0</v>
      </c>
      <c r="H10" s="66" t="str">
        <f t="shared" si="4"/>
        <v/>
      </c>
      <c r="I10" s="66" t="str">
        <f t="shared" si="5"/>
        <v/>
      </c>
      <c r="J10" s="72"/>
      <c r="K10" s="95" t="str">
        <f t="shared" si="0"/>
        <v/>
      </c>
      <c r="L10" s="96" t="str">
        <f t="shared" si="1"/>
        <v/>
      </c>
      <c r="M10" s="96" t="str">
        <f t="shared" si="2"/>
        <v/>
      </c>
      <c r="N10" s="97" t="str">
        <f t="shared" si="3"/>
        <v/>
      </c>
    </row>
    <row r="11" spans="1:14" x14ac:dyDescent="0.3">
      <c r="A11" s="41">
        <f>IF(ISBLANK(Deltagere!B13),"",Deltagere!A13)</f>
        <v>8</v>
      </c>
      <c r="B11" s="49">
        <f>IF(ISBLANK(Deltagere!B13),"",Deltagere!B13)</f>
        <v>8</v>
      </c>
      <c r="C11" s="49" t="str">
        <f>IF(ISBLANK(Deltagere!C13),"",Deltagere!C13)</f>
        <v/>
      </c>
      <c r="D11" s="42"/>
      <c r="E11" s="42"/>
      <c r="F11" s="42"/>
      <c r="G11" s="42">
        <v>0</v>
      </c>
      <c r="H11" s="67" t="str">
        <f t="shared" si="4"/>
        <v/>
      </c>
      <c r="I11" s="67" t="str">
        <f t="shared" si="5"/>
        <v/>
      </c>
      <c r="J11" s="73"/>
      <c r="K11" s="95" t="str">
        <f t="shared" si="0"/>
        <v/>
      </c>
      <c r="L11" s="96" t="str">
        <f t="shared" si="1"/>
        <v/>
      </c>
      <c r="M11" s="96" t="str">
        <f t="shared" si="2"/>
        <v/>
      </c>
      <c r="N11" s="97" t="str">
        <f t="shared" si="3"/>
        <v/>
      </c>
    </row>
    <row r="12" spans="1:14" x14ac:dyDescent="0.3">
      <c r="A12" s="38">
        <f>IF(ISBLANK(Deltagere!B14),"",Deltagere!A14)</f>
        <v>9</v>
      </c>
      <c r="B12" s="39">
        <f>IF(ISBLANK(Deltagere!B14),"",Deltagere!B14)</f>
        <v>9</v>
      </c>
      <c r="C12" s="39" t="str">
        <f>IF(ISBLANK(Deltagere!C14),"",Deltagere!C14)</f>
        <v/>
      </c>
      <c r="D12" s="40"/>
      <c r="E12" s="40"/>
      <c r="F12" s="40"/>
      <c r="G12" s="40">
        <v>0</v>
      </c>
      <c r="H12" s="65" t="str">
        <f t="shared" si="4"/>
        <v/>
      </c>
      <c r="I12" s="65" t="str">
        <f t="shared" si="5"/>
        <v/>
      </c>
      <c r="J12" s="71"/>
      <c r="K12" s="95" t="str">
        <f t="shared" si="0"/>
        <v/>
      </c>
      <c r="L12" s="96" t="str">
        <f t="shared" si="1"/>
        <v/>
      </c>
      <c r="M12" s="96" t="str">
        <f t="shared" si="2"/>
        <v/>
      </c>
      <c r="N12" s="97" t="str">
        <f t="shared" si="3"/>
        <v/>
      </c>
    </row>
    <row r="13" spans="1:14" x14ac:dyDescent="0.3">
      <c r="A13" s="30">
        <f>IF(ISBLANK(Deltagere!B15),"",Deltagere!A15)</f>
        <v>10</v>
      </c>
      <c r="B13" s="48">
        <f>IF(ISBLANK(Deltagere!B15),"",Deltagere!B15)</f>
        <v>10</v>
      </c>
      <c r="C13" s="48" t="str">
        <f>IF(ISBLANK(Deltagere!C15),"",Deltagere!C15)</f>
        <v/>
      </c>
      <c r="D13" s="31"/>
      <c r="E13" s="31"/>
      <c r="F13" s="31"/>
      <c r="G13" s="31">
        <v>0</v>
      </c>
      <c r="H13" s="66" t="str">
        <f t="shared" si="4"/>
        <v/>
      </c>
      <c r="I13" s="66" t="str">
        <f t="shared" si="5"/>
        <v/>
      </c>
      <c r="J13" s="72"/>
      <c r="K13" s="95" t="str">
        <f t="shared" si="0"/>
        <v/>
      </c>
      <c r="L13" s="96" t="str">
        <f t="shared" si="1"/>
        <v/>
      </c>
      <c r="M13" s="96" t="str">
        <f t="shared" si="2"/>
        <v/>
      </c>
      <c r="N13" s="97" t="str">
        <f t="shared" si="3"/>
        <v/>
      </c>
    </row>
    <row r="14" spans="1:14" x14ac:dyDescent="0.3">
      <c r="A14" s="30">
        <f>IF(ISBLANK(Deltagere!B16),"",Deltagere!A16)</f>
        <v>11</v>
      </c>
      <c r="B14" s="48">
        <f>IF(ISBLANK(Deltagere!B16),"",Deltagere!B16)</f>
        <v>11</v>
      </c>
      <c r="C14" s="48" t="str">
        <f>IF(ISBLANK(Deltagere!C16),"",Deltagere!C16)</f>
        <v/>
      </c>
      <c r="D14" s="31"/>
      <c r="E14" s="31"/>
      <c r="F14" s="31"/>
      <c r="G14" s="31">
        <v>0</v>
      </c>
      <c r="H14" s="66" t="str">
        <f t="shared" si="4"/>
        <v/>
      </c>
      <c r="I14" s="66" t="str">
        <f t="shared" si="5"/>
        <v/>
      </c>
      <c r="J14" s="72"/>
      <c r="K14" s="95" t="str">
        <f t="shared" si="0"/>
        <v/>
      </c>
      <c r="L14" s="96" t="str">
        <f t="shared" si="1"/>
        <v/>
      </c>
      <c r="M14" s="96" t="str">
        <f t="shared" si="2"/>
        <v/>
      </c>
      <c r="N14" s="97" t="str">
        <f t="shared" si="3"/>
        <v/>
      </c>
    </row>
    <row r="15" spans="1:14" x14ac:dyDescent="0.3">
      <c r="A15" s="41">
        <f>IF(ISBLANK(Deltagere!B17),"",Deltagere!A17)</f>
        <v>12</v>
      </c>
      <c r="B15" s="49">
        <f>IF(ISBLANK(Deltagere!B17),"",Deltagere!B17)</f>
        <v>12</v>
      </c>
      <c r="C15" s="49" t="str">
        <f>IF(ISBLANK(Deltagere!C17),"",Deltagere!C17)</f>
        <v/>
      </c>
      <c r="D15" s="42"/>
      <c r="E15" s="42"/>
      <c r="F15" s="42"/>
      <c r="G15" s="42">
        <v>0</v>
      </c>
      <c r="H15" s="67" t="str">
        <f t="shared" si="4"/>
        <v/>
      </c>
      <c r="I15" s="67" t="str">
        <f t="shared" si="5"/>
        <v/>
      </c>
      <c r="J15" s="73"/>
      <c r="K15" s="95" t="str">
        <f t="shared" si="0"/>
        <v/>
      </c>
      <c r="L15" s="96" t="str">
        <f t="shared" si="1"/>
        <v/>
      </c>
      <c r="M15" s="96" t="str">
        <f t="shared" si="2"/>
        <v/>
      </c>
      <c r="N15" s="97" t="str">
        <f t="shared" si="3"/>
        <v/>
      </c>
    </row>
    <row r="16" spans="1:14" x14ac:dyDescent="0.3">
      <c r="A16" s="38">
        <f>IF(ISBLANK(Deltagere!B18),"",Deltagere!A18)</f>
        <v>13</v>
      </c>
      <c r="B16" s="39">
        <f>IF(ISBLANK(Deltagere!B18),"",Deltagere!B18)</f>
        <v>13</v>
      </c>
      <c r="C16" s="39" t="str">
        <f>IF(ISBLANK(Deltagere!C18),"",Deltagere!C18)</f>
        <v/>
      </c>
      <c r="D16" s="40"/>
      <c r="E16" s="40"/>
      <c r="F16" s="40"/>
      <c r="G16" s="40">
        <v>0</v>
      </c>
      <c r="H16" s="65" t="str">
        <f t="shared" si="4"/>
        <v/>
      </c>
      <c r="I16" s="65" t="str">
        <f t="shared" si="5"/>
        <v/>
      </c>
      <c r="J16" s="71"/>
      <c r="K16" s="95" t="str">
        <f t="shared" si="0"/>
        <v/>
      </c>
      <c r="L16" s="96" t="str">
        <f t="shared" si="1"/>
        <v/>
      </c>
      <c r="M16" s="96" t="str">
        <f t="shared" si="2"/>
        <v/>
      </c>
      <c r="N16" s="97" t="str">
        <f t="shared" si="3"/>
        <v/>
      </c>
    </row>
    <row r="17" spans="1:14" x14ac:dyDescent="0.3">
      <c r="A17" s="30">
        <f>IF(ISBLANK(Deltagere!B19),"",Deltagere!A19)</f>
        <v>14</v>
      </c>
      <c r="B17" s="48">
        <f>IF(ISBLANK(Deltagere!B19),"",Deltagere!B19)</f>
        <v>14</v>
      </c>
      <c r="C17" s="48" t="str">
        <f>IF(ISBLANK(Deltagere!C19),"",Deltagere!C19)</f>
        <v/>
      </c>
      <c r="D17" s="31"/>
      <c r="E17" s="31"/>
      <c r="F17" s="31"/>
      <c r="G17" s="31">
        <v>0</v>
      </c>
      <c r="H17" s="66" t="str">
        <f t="shared" si="4"/>
        <v/>
      </c>
      <c r="I17" s="66" t="str">
        <f t="shared" si="5"/>
        <v/>
      </c>
      <c r="J17" s="72"/>
      <c r="K17" s="95" t="str">
        <f t="shared" si="0"/>
        <v/>
      </c>
      <c r="L17" s="96" t="str">
        <f t="shared" si="1"/>
        <v/>
      </c>
      <c r="M17" s="96" t="str">
        <f t="shared" si="2"/>
        <v/>
      </c>
      <c r="N17" s="97" t="str">
        <f t="shared" si="3"/>
        <v/>
      </c>
    </row>
    <row r="18" spans="1:14" x14ac:dyDescent="0.3">
      <c r="A18" s="30">
        <f>IF(ISBLANK(Deltagere!B20),"",Deltagere!A20)</f>
        <v>15</v>
      </c>
      <c r="B18" s="48">
        <f>IF(ISBLANK(Deltagere!B20),"",Deltagere!B20)</f>
        <v>15</v>
      </c>
      <c r="C18" s="48" t="str">
        <f>IF(ISBLANK(Deltagere!C20),"",Deltagere!C20)</f>
        <v/>
      </c>
      <c r="D18" s="31"/>
      <c r="E18" s="31"/>
      <c r="F18" s="31"/>
      <c r="G18" s="31">
        <v>0</v>
      </c>
      <c r="H18" s="66" t="str">
        <f t="shared" si="4"/>
        <v/>
      </c>
      <c r="I18" s="66" t="str">
        <f t="shared" si="5"/>
        <v/>
      </c>
      <c r="J18" s="72"/>
      <c r="K18" s="95" t="str">
        <f t="shared" si="0"/>
        <v/>
      </c>
      <c r="L18" s="96" t="str">
        <f t="shared" si="1"/>
        <v/>
      </c>
      <c r="M18" s="96" t="str">
        <f t="shared" si="2"/>
        <v/>
      </c>
      <c r="N18" s="97" t="str">
        <f t="shared" si="3"/>
        <v/>
      </c>
    </row>
    <row r="19" spans="1:14" x14ac:dyDescent="0.3">
      <c r="A19" s="41">
        <f>IF(ISBLANK(Deltagere!B21),"",Deltagere!A21)</f>
        <v>16</v>
      </c>
      <c r="B19" s="49">
        <f>IF(ISBLANK(Deltagere!B21),"",Deltagere!B21)</f>
        <v>16</v>
      </c>
      <c r="C19" s="49" t="str">
        <f>IF(ISBLANK(Deltagere!C21),"",Deltagere!C21)</f>
        <v/>
      </c>
      <c r="D19" s="42"/>
      <c r="E19" s="42"/>
      <c r="F19" s="42"/>
      <c r="G19" s="42">
        <v>0</v>
      </c>
      <c r="H19" s="67" t="str">
        <f t="shared" si="4"/>
        <v/>
      </c>
      <c r="I19" s="67" t="str">
        <f t="shared" si="5"/>
        <v/>
      </c>
      <c r="J19" s="73"/>
      <c r="K19" s="95" t="str">
        <f t="shared" si="0"/>
        <v/>
      </c>
      <c r="L19" s="96" t="str">
        <f t="shared" si="1"/>
        <v/>
      </c>
      <c r="M19" s="96" t="str">
        <f t="shared" si="2"/>
        <v/>
      </c>
      <c r="N19" s="97" t="str">
        <f t="shared" si="3"/>
        <v/>
      </c>
    </row>
    <row r="20" spans="1:14" x14ac:dyDescent="0.3">
      <c r="A20" s="38">
        <f>IF(ISBLANK(Deltagere!B22),"",Deltagere!A22)</f>
        <v>17</v>
      </c>
      <c r="B20" s="39">
        <f>IF(ISBLANK(Deltagere!B22),"",Deltagere!B22)</f>
        <v>17</v>
      </c>
      <c r="C20" s="39" t="str">
        <f>IF(ISBLANK(Deltagere!C22),"",Deltagere!C22)</f>
        <v/>
      </c>
      <c r="D20" s="40"/>
      <c r="E20" s="40"/>
      <c r="F20" s="40"/>
      <c r="G20" s="40">
        <v>0</v>
      </c>
      <c r="H20" s="65" t="str">
        <f t="shared" si="4"/>
        <v/>
      </c>
      <c r="I20" s="65" t="str">
        <f t="shared" si="5"/>
        <v/>
      </c>
      <c r="J20" s="71"/>
      <c r="K20" s="95" t="str">
        <f t="shared" si="0"/>
        <v/>
      </c>
      <c r="L20" s="96" t="str">
        <f t="shared" si="1"/>
        <v/>
      </c>
      <c r="M20" s="96" t="str">
        <f t="shared" si="2"/>
        <v/>
      </c>
      <c r="N20" s="97" t="str">
        <f t="shared" si="3"/>
        <v/>
      </c>
    </row>
    <row r="21" spans="1:14" x14ac:dyDescent="0.3">
      <c r="A21" s="30">
        <f>IF(ISBLANK(Deltagere!B23),"",Deltagere!A23)</f>
        <v>18</v>
      </c>
      <c r="B21" s="48">
        <f>IF(ISBLANK(Deltagere!B23),"",Deltagere!B23)</f>
        <v>18</v>
      </c>
      <c r="C21" s="48" t="str">
        <f>IF(ISBLANK(Deltagere!C23),"",Deltagere!C23)</f>
        <v/>
      </c>
      <c r="D21" s="31"/>
      <c r="E21" s="31"/>
      <c r="F21" s="31"/>
      <c r="G21" s="31">
        <v>0</v>
      </c>
      <c r="H21" s="66" t="str">
        <f t="shared" si="4"/>
        <v/>
      </c>
      <c r="I21" s="66" t="str">
        <f t="shared" si="5"/>
        <v/>
      </c>
      <c r="J21" s="72"/>
      <c r="K21" s="95" t="str">
        <f t="shared" si="0"/>
        <v/>
      </c>
      <c r="L21" s="96" t="str">
        <f t="shared" si="1"/>
        <v/>
      </c>
      <c r="M21" s="96" t="str">
        <f t="shared" si="2"/>
        <v/>
      </c>
      <c r="N21" s="97" t="str">
        <f t="shared" si="3"/>
        <v/>
      </c>
    </row>
    <row r="22" spans="1:14" x14ac:dyDescent="0.3">
      <c r="A22" s="30">
        <f>IF(ISBLANK(Deltagere!B24),"",Deltagere!A24)</f>
        <v>19</v>
      </c>
      <c r="B22" s="48">
        <f>IF(ISBLANK(Deltagere!B24),"",Deltagere!B24)</f>
        <v>19</v>
      </c>
      <c r="C22" s="48" t="str">
        <f>IF(ISBLANK(Deltagere!C24),"",Deltagere!C24)</f>
        <v/>
      </c>
      <c r="D22" s="31"/>
      <c r="E22" s="31"/>
      <c r="F22" s="31"/>
      <c r="G22" s="31">
        <v>0</v>
      </c>
      <c r="H22" s="66" t="str">
        <f t="shared" si="4"/>
        <v/>
      </c>
      <c r="I22" s="66" t="str">
        <f t="shared" si="5"/>
        <v/>
      </c>
      <c r="J22" s="72"/>
      <c r="K22" s="95" t="str">
        <f t="shared" si="0"/>
        <v/>
      </c>
      <c r="L22" s="96" t="str">
        <f t="shared" si="1"/>
        <v/>
      </c>
      <c r="M22" s="96" t="str">
        <f t="shared" si="2"/>
        <v/>
      </c>
      <c r="N22" s="97" t="str">
        <f t="shared" si="3"/>
        <v/>
      </c>
    </row>
    <row r="23" spans="1:14" x14ac:dyDescent="0.3">
      <c r="A23" s="41">
        <f>IF(ISBLANK(Deltagere!B25),"",Deltagere!A25)</f>
        <v>20</v>
      </c>
      <c r="B23" s="49">
        <f>IF(ISBLANK(Deltagere!B25),"",Deltagere!B25)</f>
        <v>20</v>
      </c>
      <c r="C23" s="49" t="str">
        <f>IF(ISBLANK(Deltagere!C25),"",Deltagere!C25)</f>
        <v/>
      </c>
      <c r="D23" s="42"/>
      <c r="E23" s="42"/>
      <c r="F23" s="42"/>
      <c r="G23" s="42">
        <v>0</v>
      </c>
      <c r="H23" s="67" t="str">
        <f t="shared" si="4"/>
        <v/>
      </c>
      <c r="I23" s="67" t="str">
        <f t="shared" si="5"/>
        <v/>
      </c>
      <c r="J23" s="73"/>
      <c r="K23" s="95" t="str">
        <f t="shared" si="0"/>
        <v/>
      </c>
      <c r="L23" s="96" t="str">
        <f t="shared" si="1"/>
        <v/>
      </c>
      <c r="M23" s="96" t="str">
        <f t="shared" si="2"/>
        <v/>
      </c>
      <c r="N23" s="97" t="str">
        <f t="shared" si="3"/>
        <v/>
      </c>
    </row>
    <row r="24" spans="1:14" x14ac:dyDescent="0.3">
      <c r="A24" s="38">
        <f>IF(ISBLANK(Deltagere!B26),"",Deltagere!A26)</f>
        <v>21</v>
      </c>
      <c r="B24" s="39">
        <f>IF(ISBLANK(Deltagere!B26),"",Deltagere!B26)</f>
        <v>21</v>
      </c>
      <c r="C24" s="39" t="str">
        <f>IF(ISBLANK(Deltagere!C26),"",Deltagere!C26)</f>
        <v/>
      </c>
      <c r="D24" s="40"/>
      <c r="E24" s="40"/>
      <c r="F24" s="40"/>
      <c r="G24" s="40">
        <v>0</v>
      </c>
      <c r="H24" s="65" t="str">
        <f t="shared" si="4"/>
        <v/>
      </c>
      <c r="I24" s="65" t="str">
        <f t="shared" si="5"/>
        <v/>
      </c>
      <c r="J24" s="71"/>
      <c r="K24" s="95" t="str">
        <f t="shared" si="0"/>
        <v/>
      </c>
      <c r="L24" s="96" t="str">
        <f t="shared" si="1"/>
        <v/>
      </c>
      <c r="M24" s="96" t="str">
        <f t="shared" si="2"/>
        <v/>
      </c>
      <c r="N24" s="97" t="str">
        <f t="shared" si="3"/>
        <v/>
      </c>
    </row>
    <row r="25" spans="1:14" x14ac:dyDescent="0.3">
      <c r="A25" s="30">
        <f>IF(ISBLANK(Deltagere!B27),"",Deltagere!A27)</f>
        <v>22</v>
      </c>
      <c r="B25" s="48">
        <f>IF(ISBLANK(Deltagere!B27),"",Deltagere!B27)</f>
        <v>22</v>
      </c>
      <c r="C25" s="48" t="str">
        <f>IF(ISBLANK(Deltagere!C27),"",Deltagere!C27)</f>
        <v/>
      </c>
      <c r="D25" s="31"/>
      <c r="E25" s="31"/>
      <c r="F25" s="31"/>
      <c r="G25" s="31">
        <v>0</v>
      </c>
      <c r="H25" s="66" t="str">
        <f t="shared" si="4"/>
        <v/>
      </c>
      <c r="I25" s="66" t="str">
        <f t="shared" si="5"/>
        <v/>
      </c>
      <c r="J25" s="72"/>
      <c r="K25" s="95" t="str">
        <f t="shared" si="0"/>
        <v/>
      </c>
      <c r="L25" s="96" t="str">
        <f t="shared" si="1"/>
        <v/>
      </c>
      <c r="M25" s="96" t="str">
        <f t="shared" si="2"/>
        <v/>
      </c>
      <c r="N25" s="97" t="str">
        <f t="shared" si="3"/>
        <v/>
      </c>
    </row>
    <row r="26" spans="1:14" x14ac:dyDescent="0.3">
      <c r="A26" s="30">
        <f>IF(ISBLANK(Deltagere!B28),"",Deltagere!A28)</f>
        <v>23</v>
      </c>
      <c r="B26" s="48">
        <f>IF(ISBLANK(Deltagere!B28),"",Deltagere!B28)</f>
        <v>23</v>
      </c>
      <c r="C26" s="48" t="str">
        <f>IF(ISBLANK(Deltagere!C28),"",Deltagere!C28)</f>
        <v/>
      </c>
      <c r="D26" s="31"/>
      <c r="E26" s="31"/>
      <c r="F26" s="31"/>
      <c r="G26" s="31">
        <v>0</v>
      </c>
      <c r="H26" s="66" t="str">
        <f t="shared" si="4"/>
        <v/>
      </c>
      <c r="I26" s="66" t="str">
        <f t="shared" si="5"/>
        <v/>
      </c>
      <c r="J26" s="72"/>
      <c r="K26" s="95" t="str">
        <f t="shared" si="0"/>
        <v/>
      </c>
      <c r="L26" s="96" t="str">
        <f t="shared" si="1"/>
        <v/>
      </c>
      <c r="M26" s="96" t="str">
        <f t="shared" si="2"/>
        <v/>
      </c>
      <c r="N26" s="97" t="str">
        <f t="shared" si="3"/>
        <v/>
      </c>
    </row>
    <row r="27" spans="1:14" x14ac:dyDescent="0.3">
      <c r="A27" s="41">
        <f>IF(ISBLANK(Deltagere!B29),"",Deltagere!A29)</f>
        <v>24</v>
      </c>
      <c r="B27" s="49">
        <f>IF(ISBLANK(Deltagere!B29),"",Deltagere!B29)</f>
        <v>24</v>
      </c>
      <c r="C27" s="49" t="str">
        <f>IF(ISBLANK(Deltagere!C29),"",Deltagere!C29)</f>
        <v/>
      </c>
      <c r="D27" s="42"/>
      <c r="E27" s="42"/>
      <c r="F27" s="42"/>
      <c r="G27" s="42">
        <v>0</v>
      </c>
      <c r="H27" s="67" t="str">
        <f t="shared" si="4"/>
        <v/>
      </c>
      <c r="I27" s="67" t="str">
        <f t="shared" si="5"/>
        <v/>
      </c>
      <c r="J27" s="73"/>
      <c r="K27" s="95" t="str">
        <f t="shared" si="0"/>
        <v/>
      </c>
      <c r="L27" s="96" t="str">
        <f t="shared" si="1"/>
        <v/>
      </c>
      <c r="M27" s="96" t="str">
        <f t="shared" si="2"/>
        <v/>
      </c>
      <c r="N27" s="97" t="str">
        <f t="shared" si="3"/>
        <v/>
      </c>
    </row>
    <row r="28" spans="1:14" x14ac:dyDescent="0.3">
      <c r="A28" s="38">
        <f>IF(ISBLANK(Deltagere!B30),"",Deltagere!A30)</f>
        <v>25</v>
      </c>
      <c r="B28" s="39">
        <f>IF(ISBLANK(Deltagere!B30),"",Deltagere!B30)</f>
        <v>25</v>
      </c>
      <c r="C28" s="39" t="str">
        <f>IF(ISBLANK(Deltagere!C30),"",Deltagere!C30)</f>
        <v/>
      </c>
      <c r="D28" s="40"/>
      <c r="E28" s="40"/>
      <c r="F28" s="40"/>
      <c r="G28" s="40">
        <v>0</v>
      </c>
      <c r="H28" s="65" t="str">
        <f t="shared" si="4"/>
        <v/>
      </c>
      <c r="I28" s="65" t="str">
        <f t="shared" si="5"/>
        <v/>
      </c>
      <c r="J28" s="71"/>
      <c r="K28" s="95" t="str">
        <f t="shared" si="0"/>
        <v/>
      </c>
      <c r="L28" s="96" t="str">
        <f t="shared" si="1"/>
        <v/>
      </c>
      <c r="M28" s="96" t="str">
        <f t="shared" si="2"/>
        <v/>
      </c>
      <c r="N28" s="97" t="str">
        <f t="shared" si="3"/>
        <v/>
      </c>
    </row>
    <row r="29" spans="1:14" x14ac:dyDescent="0.3">
      <c r="A29" s="30">
        <f>IF(ISBLANK(Deltagere!B31),"",Deltagere!A31)</f>
        <v>26</v>
      </c>
      <c r="B29" s="48">
        <f>IF(ISBLANK(Deltagere!B31),"",Deltagere!B31)</f>
        <v>26</v>
      </c>
      <c r="C29" s="48" t="str">
        <f>IF(ISBLANK(Deltagere!C31),"",Deltagere!C31)</f>
        <v/>
      </c>
      <c r="D29" s="31"/>
      <c r="E29" s="31"/>
      <c r="F29" s="31"/>
      <c r="G29" s="31">
        <v>0</v>
      </c>
      <c r="H29" s="66" t="str">
        <f t="shared" si="4"/>
        <v/>
      </c>
      <c r="I29" s="66" t="str">
        <f t="shared" si="5"/>
        <v/>
      </c>
      <c r="J29" s="72"/>
      <c r="K29" s="95" t="str">
        <f t="shared" si="0"/>
        <v/>
      </c>
      <c r="L29" s="96" t="str">
        <f t="shared" si="1"/>
        <v/>
      </c>
      <c r="M29" s="96" t="str">
        <f t="shared" si="2"/>
        <v/>
      </c>
      <c r="N29" s="97" t="str">
        <f t="shared" si="3"/>
        <v/>
      </c>
    </row>
    <row r="30" spans="1:14" x14ac:dyDescent="0.3">
      <c r="A30" s="30">
        <f>IF(ISBLANK(Deltagere!B32),"",Deltagere!A32)</f>
        <v>27</v>
      </c>
      <c r="B30" s="48">
        <f>IF(ISBLANK(Deltagere!B32),"",Deltagere!B32)</f>
        <v>27</v>
      </c>
      <c r="C30" s="48" t="str">
        <f>IF(ISBLANK(Deltagere!C32),"",Deltagere!C32)</f>
        <v/>
      </c>
      <c r="D30" s="31"/>
      <c r="E30" s="31"/>
      <c r="F30" s="31"/>
      <c r="G30" s="31">
        <v>0</v>
      </c>
      <c r="H30" s="66" t="str">
        <f t="shared" si="4"/>
        <v/>
      </c>
      <c r="I30" s="66" t="str">
        <f t="shared" si="5"/>
        <v/>
      </c>
      <c r="J30" s="72"/>
      <c r="K30" s="95" t="str">
        <f t="shared" si="0"/>
        <v/>
      </c>
      <c r="L30" s="96" t="str">
        <f t="shared" si="1"/>
        <v/>
      </c>
      <c r="M30" s="96" t="str">
        <f t="shared" si="2"/>
        <v/>
      </c>
      <c r="N30" s="97" t="str">
        <f t="shared" si="3"/>
        <v/>
      </c>
    </row>
    <row r="31" spans="1:14" x14ac:dyDescent="0.3">
      <c r="A31" s="41">
        <f>IF(ISBLANK(Deltagere!B33),"",Deltagere!A33)</f>
        <v>28</v>
      </c>
      <c r="B31" s="49">
        <f>IF(ISBLANK(Deltagere!B33),"",Deltagere!B33)</f>
        <v>28</v>
      </c>
      <c r="C31" s="49" t="str">
        <f>IF(ISBLANK(Deltagere!C33),"",Deltagere!C33)</f>
        <v/>
      </c>
      <c r="D31" s="42"/>
      <c r="E31" s="42"/>
      <c r="F31" s="42"/>
      <c r="G31" s="42">
        <v>0</v>
      </c>
      <c r="H31" s="67" t="str">
        <f t="shared" si="4"/>
        <v/>
      </c>
      <c r="I31" s="67" t="str">
        <f t="shared" si="5"/>
        <v/>
      </c>
      <c r="J31" s="73"/>
      <c r="K31" s="95" t="str">
        <f t="shared" si="0"/>
        <v/>
      </c>
      <c r="L31" s="96" t="str">
        <f t="shared" si="1"/>
        <v/>
      </c>
      <c r="M31" s="96" t="str">
        <f t="shared" si="2"/>
        <v/>
      </c>
      <c r="N31" s="97" t="str">
        <f t="shared" si="3"/>
        <v/>
      </c>
    </row>
    <row r="32" spans="1:14" x14ac:dyDescent="0.3">
      <c r="A32" s="38">
        <f>IF(ISBLANK(Deltagere!B34),"",Deltagere!A34)</f>
        <v>29</v>
      </c>
      <c r="B32" s="39">
        <f>IF(ISBLANK(Deltagere!B34),"",Deltagere!B34)</f>
        <v>29</v>
      </c>
      <c r="C32" s="39" t="str">
        <f>IF(ISBLANK(Deltagere!C34),"",Deltagere!C34)</f>
        <v/>
      </c>
      <c r="D32" s="40"/>
      <c r="E32" s="40"/>
      <c r="F32" s="40"/>
      <c r="G32" s="40">
        <v>0</v>
      </c>
      <c r="H32" s="65" t="str">
        <f t="shared" si="4"/>
        <v/>
      </c>
      <c r="I32" s="65" t="str">
        <f t="shared" si="5"/>
        <v/>
      </c>
      <c r="J32" s="71"/>
      <c r="K32" s="95" t="str">
        <f t="shared" si="0"/>
        <v/>
      </c>
      <c r="L32" s="96" t="str">
        <f t="shared" si="1"/>
        <v/>
      </c>
      <c r="M32" s="96" t="str">
        <f t="shared" si="2"/>
        <v/>
      </c>
      <c r="N32" s="97" t="str">
        <f t="shared" si="3"/>
        <v/>
      </c>
    </row>
    <row r="33" spans="1:14" x14ac:dyDescent="0.3">
      <c r="A33" s="30">
        <f>IF(ISBLANK(Deltagere!B35),"",Deltagere!A35)</f>
        <v>30</v>
      </c>
      <c r="B33" s="48">
        <f>IF(ISBLANK(Deltagere!B35),"",Deltagere!B35)</f>
        <v>30</v>
      </c>
      <c r="C33" s="48" t="str">
        <f>IF(ISBLANK(Deltagere!C35),"",Deltagere!C35)</f>
        <v/>
      </c>
      <c r="D33" s="31"/>
      <c r="E33" s="31"/>
      <c r="F33" s="31"/>
      <c r="G33" s="31">
        <v>0</v>
      </c>
      <c r="H33" s="66" t="str">
        <f t="shared" si="4"/>
        <v/>
      </c>
      <c r="I33" s="66" t="str">
        <f t="shared" si="5"/>
        <v/>
      </c>
      <c r="J33" s="72"/>
      <c r="K33" s="95" t="str">
        <f t="shared" si="0"/>
        <v/>
      </c>
      <c r="L33" s="96" t="str">
        <f t="shared" si="1"/>
        <v/>
      </c>
      <c r="M33" s="96" t="str">
        <f t="shared" si="2"/>
        <v/>
      </c>
      <c r="N33" s="97" t="str">
        <f t="shared" si="3"/>
        <v/>
      </c>
    </row>
    <row r="34" spans="1:14" x14ac:dyDescent="0.3">
      <c r="A34" s="30">
        <f>IF(ISBLANK(Deltagere!B36),"",Deltagere!A36)</f>
        <v>31</v>
      </c>
      <c r="B34" s="48">
        <f>IF(ISBLANK(Deltagere!B36),"",Deltagere!B36)</f>
        <v>31</v>
      </c>
      <c r="C34" s="48" t="str">
        <f>IF(ISBLANK(Deltagere!C36),"",Deltagere!C36)</f>
        <v/>
      </c>
      <c r="D34" s="31"/>
      <c r="E34" s="31"/>
      <c r="F34" s="31"/>
      <c r="G34" s="31">
        <v>0</v>
      </c>
      <c r="H34" s="66" t="str">
        <f t="shared" si="4"/>
        <v/>
      </c>
      <c r="I34" s="66" t="str">
        <f t="shared" si="5"/>
        <v/>
      </c>
      <c r="J34" s="72"/>
      <c r="K34" s="95" t="str">
        <f t="shared" si="0"/>
        <v/>
      </c>
      <c r="L34" s="96" t="str">
        <f t="shared" si="1"/>
        <v/>
      </c>
      <c r="M34" s="96" t="str">
        <f t="shared" si="2"/>
        <v/>
      </c>
      <c r="N34" s="97" t="str">
        <f t="shared" si="3"/>
        <v/>
      </c>
    </row>
    <row r="35" spans="1:14" x14ac:dyDescent="0.3">
      <c r="A35" s="41">
        <f>IF(ISBLANK(Deltagere!B37),"",Deltagere!A37)</f>
        <v>32</v>
      </c>
      <c r="B35" s="49">
        <f>IF(ISBLANK(Deltagere!B37),"",Deltagere!B37)</f>
        <v>32</v>
      </c>
      <c r="C35" s="49" t="str">
        <f>IF(ISBLANK(Deltagere!C37),"",Deltagere!C37)</f>
        <v/>
      </c>
      <c r="D35" s="42"/>
      <c r="E35" s="42"/>
      <c r="F35" s="42"/>
      <c r="G35" s="42">
        <v>0</v>
      </c>
      <c r="H35" s="67" t="str">
        <f t="shared" si="4"/>
        <v/>
      </c>
      <c r="I35" s="67" t="str">
        <f t="shared" si="5"/>
        <v/>
      </c>
      <c r="J35" s="73"/>
      <c r="K35" s="95" t="str">
        <f t="shared" si="0"/>
        <v/>
      </c>
      <c r="L35" s="96" t="str">
        <f t="shared" si="1"/>
        <v/>
      </c>
      <c r="M35" s="96" t="str">
        <f t="shared" si="2"/>
        <v/>
      </c>
      <c r="N35" s="97" t="str">
        <f t="shared" si="3"/>
        <v/>
      </c>
    </row>
    <row r="36" spans="1:14" x14ac:dyDescent="0.3">
      <c r="A36" s="38">
        <f>IF(ISBLANK(Deltagere!B38),"",Deltagere!A38)</f>
        <v>33</v>
      </c>
      <c r="B36" s="39">
        <f>IF(ISBLANK(Deltagere!B38),"",Deltagere!B38)</f>
        <v>33</v>
      </c>
      <c r="C36" s="39" t="str">
        <f>IF(ISBLANK(Deltagere!C38),"",Deltagere!C38)</f>
        <v/>
      </c>
      <c r="D36" s="40"/>
      <c r="E36" s="40"/>
      <c r="F36" s="40"/>
      <c r="G36" s="40">
        <v>0</v>
      </c>
      <c r="H36" s="65" t="str">
        <f t="shared" si="4"/>
        <v/>
      </c>
      <c r="I36" s="65" t="str">
        <f t="shared" si="5"/>
        <v/>
      </c>
      <c r="J36" s="71"/>
      <c r="K36" s="95" t="str">
        <f t="shared" ref="K36:K67" si="6">IFERROR(IF(COUNT(D36:G36)&lt;0,"",IF(SMALL($H$4:$H$99,1)=$H36,1,IF(SMALL($H$4:$H$99,2)=$H36,2,IF(SMALL($H$4:$H$99,3)=$H36,3,IF(SMALL($H$4:$H$99,4)=$H36,4,IF(SMALL($H$4:$H$99,5)=$H36,5,IF(SMALL($H$4:$H$99,6)=$H36,6,IF(SMALL($H$4:$H$99,7)=$H36,7,IF(SMALL($H$4:$H$99,8)=$H36,8,IF(SMALL($H$4:$H$99,9)=$H36,9,IF(SMALL($H$4:$H$99,10)=$H36,10,IF(SMALL($H$4:$H$99,11)=$H36,11,IF(SMALL($H$4:$H$99,12)=$H36,12,IF(SMALL($H$4:$H$99,13)=$H36,13,IF(SMALL($H$4:$H$99,14)=$H36,14,IF(SMALL($H$4:$H$99,15)=$H36,15,IF(SMALL($H$4:$H$99,16)=$H36,16,IF(SMALL($H$4:$H$99,17)=$H36,17,IF(SMALL($H$4:$H$99,18)=$H36,18,IF(SMALL($H$4:$H$99,19)=$H36,19,IF(SMALL($H$4:$H$99,20)=$H36,20,IF(SMALL($H$4:$H$99,21)=$H36,21,IF(SMALL($H$4:$H$99,22)=$H36,22,IF(SMALL($H$4:$H$99,23)=$H36,23,IF(SMALL($H$4:$H$99,24)=$H36,24,IF(SMALL($H$4:$H$99,25)=$H36,25,IF(SMALL($H$4:$H$99,26)=$H36,26,IF(SMALL($H$4:$H$99,27)=$H36,27,IF(SMALL($H$4:$H$99,28)=$H36,28,IF(SMALL($H$4:$H$99,29)=$H36,29,IF(SMALL($H$4:$H$99,30)=$H36,30,IF(SMALL($H$4:$H$99,31)=$H36,31,IF(SMALL($H$4:$H$99,32)=$H36,32,IF(SMALL($H$4:$H$99,33)=$H36,33,IF(SMALL($H$4:$H$99,34)=$H36,34,IF(SMALL($H$4:$H$99,35)=$H36,35,IF(SMALL($H$4:$H$99,36)=$H36,36,IF(SMALL($H$4:$H$99,37)=$H36,37,IF(SMALL($H$4:$H$99,38)=$H36,38,IF(SMALL($H$4:$H$99,39)=$H36,39,IF(SMALL($H$4:$H$99,40)=$H36,40,IF(SMALL($H$4:$H$99,41)=$H36,41,IF(SMALL($H$4:$H$99,42)=$H36,42,IF(SMALL($H$4:$H$99,43)=$H36,43,IF(SMALL($H$4:$H$99,44)=$H36,44,IF(SMALL($H$4:$H$99,45)=$H36,45,IF(SMALL($H$4:$H$99,46)=$H36,46,IF(SMALL($H$4:$H$99,47)=$H36,47,IF(SMALL($H$4:$H$99,48)=$H36,48,IF(SMALL($H$4:$H$99,49)=$H36,49,IF(SMALL($H$4:$H$99,50)=$H36,50,IF(SMALL($H$4:$H$99,51)=$H36,51,IF(SMALL($H$4:$H$99,52)=$H36,52,IF(SMALL($H$4:$H$99,53)=$H36,53,IF(SMALL($H$4:$H$99,54)=$H36,54,IF(SMALL($H$4:$H$99,55)=$H36,55,IF(SMALL($H$4:$H$99,56)=$H36,56,IF(SMALL($H$4:$H$99,57)=$H36,57,IF(SMALL($H$4:$H$99,58)=$H36,58,IF(SMALL($H$4:$H$99,59)=$H36,59,IF(SMALL($H$4:$H$99,60)=$H36,60,IF(SMALL($H$4:$H$99,61)=$H36,61,IF(SMALL($H$4:$H$99,62)=$H36,62,""))))))))))))))))))))))))))))))))))))))))))))))))))))))))))))))),"")</f>
        <v/>
      </c>
      <c r="L36" s="96" t="str">
        <f t="shared" ref="L36:L67" si="7">IFERROR(IF(COUNT(D36:G36)&lt;0,"",IF(SMALL($H$4:$H$99,50)=$H36,50,IF(SMALL($H$4:$H$99,51)=$H36,51,IF(SMALL($H$4:$H$99,52)=$H36,52,IF(SMALL($H$4:$H$99,53)=$H36,53,IF(SMALL($H$4:$H$99,54)=$H36,54,IF(SMALL($H$4:$H$99,55)=$H36,55,IF(SMALL($H$4:$H$99,56)=$H36,56,IF(SMALL($H$4:$H$99,57)=$H36,57,IF(SMALL($H$4:$H$99,58)=$H36,58,IF(SMALL($H$4:$H$99,59)=$H36,59,IF(SMALL($H$4:$H$99,60)=$H36,60,IF(SMALL($H$4:$H$99,61)=$H36,61,IF(SMALL($H$4:$H$99,62)=$H36,62,IF(SMALL($H$4:$H$99,63)=$H36,63,IF(SMALL($H$4:$H$99,64)=$H36,64,IF(SMALL($H$4:$H$99,65)=$H36,65,IF(SMALL($H$4:$H$99,66)=$H36,66,IF(SMALL($H$4:$H$99,67)=$H36,67,IF(SMALL($H$4:$H$99,68)=$H36,68,IF(SMALL($H$4:$H$99,69)=$H36,69,IF(SMALL($H$4:$H$99,70)=$H36,70,IF(SMALL($H$4:$H$99,71)=$H36,71,IF(SMALL($H$4:$H$99,72)=$H36,72,IF(SMALL($H$4:$H$99,73)=$H36,73,IF(SMALL($H$4:$H$99,74)=$H36,74,IF(SMALL($H$4:$H$99,75)=$H36,75,IF(SMALL($H$4:$H$99,76)=$H36,76,IF(SMALL($H$4:$H$99,77)=$H36,77,IF(SMALL($H$4:$H$99,78)=$H36,78,IF(SMALL($H$4:$H$99,79)=$H36,79,IF(SMALL($H$4:$H$99,80)=$H36,80,IF(SMALL($H$4:$H$99,81)=$H36,81,IF(SMALL($H$4:$H$99,82)=$H36,82,IF(SMALL($H$4:$H$99,83)=$H36,83,IF(SMALL($H$4:$H$99,84)=$H36,84,IF(SMALL($H$4:$H$99,85)=$H36,85,IF(SMALL($H$4:$H$99,86)=$H36,86,IF(SMALL($H$4:$H$99,87)=$H36,87,IF(SMALL($H$4:$H$99,88)=$H36,88,IF(SMALL($H$4:$H$99,89)=$H36,89,IF(SMALL($H$4:$H$99,90)=$H36,90,IF(SMALL($H$4:$H$99,91)=$H36,91,IF(SMALL($H$4:$H$99,92)=$H36,92,IF(SMALL($H$4:$H$99,93)=$H36,93,IF(SMALL($H$4:$H$99,94)=$H36,94,IF(SMALL($H$4:$H$99,95)=$H36,95,IF(SMALL($H$4:$H$99,96)=$H36,96,IF(SMALL($H$4:$H$99,97)=$H36,97,IF(SMALL($H$4:$H$99,98)=$H36,98,IF(SMALL($H$4:$H$99,99)=$H36,99,IF(SMALL($H$4:$H$99,100)=$H36,100,IF(SMALL($H$4:$H$99,101)=$H36,101,IF(SMALL($H$4:$H$99,102)=$H36,102,IF(SMALL($H$4:$H$99,103)=$H36,103,IF(SMALL($H$4:$H$99,104)=$H36,104,IF(SMALL($H$4:$H$99,105)=$H36,105,IF(SMALL($H$4:$H$99,106)=$H36,106,IF(SMALL($H$4:$H$99,107)=$H36,107,IF(SMALL($H$4:$H$99,108)=$H36,108,IF(SMALL($H$4:$H$99,109)=$H36,109,IF(SMALL($H$4:$H$99,110)=$H36,110,IF(SMALL($H$4:$H$99,111)=$H36,111,""))))))))))))))))))))))))))))))))))))))))))))))))))))))))))))))),"")</f>
        <v/>
      </c>
      <c r="M36" s="96" t="str">
        <f t="shared" ref="M36:M67" si="8">IFERROR(IF(COUNT(D36:G36)&lt;0,"",IF(SMALL($H$4:$H$99,101)=$H36,101,IF(SMALL($H$4:$H$99,102)=$H36,102,IF(SMALL($H$4:$H$99,103)=$H36,103,IF(SMALL($H$4:$H$99,104)=$H36,104,IF(SMALL($H$4:$H$99,105)=$H36,105,IF(SMALL($H$4:$H$99,106)=$H36,106,IF(SMALL($H$4:$H$99,107)=$H36,107,IF(SMALL($H$4:$H$99,108)=$H36,108,IF(SMALL($H$4:$H$99,109)=$H36,109,IF(SMALL($H$4:$H$99,110)=$H36,110,IF(SMALL($H$4:$H$99,111)=$H36,111,IF(SMALL($H$4:$H$99,112)=$H36,112,IF(SMALL($H$4:$H$99,113)=$H36,113,IF(SMALL($H$4:$H$99,114)=$H36,114,IF(SMALL($H$4:$H$99,115)=$H36,115,IF(SMALL($H$4:$H$99,116)=$H36,116,IF(SMALL($H$4:$H$99,117)=$H36,117,IF(SMALL($H$4:$H$99,118)=$H36,118,IF(SMALL($H$4:$H$99,119)=$H36,119,IF(SMALL($H$4:$H$99,120)=$H36,120,IF(SMALL($H$4:$H$99,121)=$H36,121,IF(SMALL($H$4:$H$99,122)=$H36,122,IF(SMALL($H$4:$H$99,123)=$H36,123,IF(SMALL($H$4:$H$99,124)=$H36,124,IF(SMALL($H$4:$H$99,125)=$H36,125,IF(SMALL($H$4:$H$99,126)=$H36,126,IF(SMALL($H$4:$H$99,127)=$H36,127,IF(SMALL($H$4:$H$99,128)=$H36,128,IF(SMALL($H$4:$H$99,129)=$H36,129,IF(SMALL($H$4:$H$99,130)=$H36,130,IF(SMALL($H$4:$H$99,131)=$H36,131,IF(SMALL($H$4:$H$99,132)=$H36,132,IF(SMALL($H$4:$H$99,133)=$H36,133,IF(SMALL($H$4:$H$99,134)=$H36,134,IF(SMALL($H$4:$H$99,135)=$H36,135,IF(SMALL($H$4:$H$99,136)=$H36,136,IF(SMALL($H$4:$H$99,137)=$H36,137,IF(SMALL($H$4:$H$99,138)=$H36,138,IF(SMALL($H$4:$H$99,139)=$H36,139,IF(SMALL($H$4:$H$99,140)=$H36,140,IF(SMALL($H$4:$H$99,141)=$H36,141,IF(SMALL($H$4:$H$99,142)=$H36,142,IF(SMALL($H$4:$H$99,143)=$H36,143,IF(SMALL($H$4:$H$99,144)=$H36,144,IF(SMALL($H$4:$H$99,145)=$H36,145,IF(SMALL($H$4:$H$99,146)=$H36,146,IF(SMALL($H$4:$H$99,147)=$H36,147,IF(SMALL($H$4:$H$99,148)=$H36,148,IF(SMALL($H$4:$H$99,149)=$H36,149,IF(SMALL($H$4:$H$99,150)=$H36,150,IF(SMALL($H$4:$H$99,151)=$H36,151,IF(SMALL($H$4:$H$99,152)=$H36,152,IF(SMALL($H$4:$H$99,153)=$H36,153,IF(SMALL($H$4:$H$99,154)=$H36,154,IF(SMALL($H$4:$H$99,155)=$H36,155,IF(SMALL($H$4:$H$99,156)=$H36,156,IF(SMALL($H$4:$H$99,157)=$H36,157,IF(SMALL($H$4:$H$99,158)=$H36,158,IF(SMALL($H$4:$H$99,159)=$H36,159,IF(SMALL($H$4:$H$99,160)=$H36,160,IF(SMALL($H$4:$H$99,161)=$H36,161,IF(SMALL($H$4:$H$99,162)=$H36,162,""))))))))))))))))))))))))))))))))))))))))))))))))))))))))))))))),"")</f>
        <v/>
      </c>
      <c r="N36" s="97" t="str">
        <f t="shared" ref="N36:N67" si="9">IFERROR(IF(COUNT(D36:G36)&lt;0,"",IF(SMALL($H$4:$H$99,151)=$H36,151,IF(SMALL($H$4:$H$99,152)=$H36,152,IF(SMALL($H$4:$H$99,153)=$H36,153,IF(SMALL($H$4:$H$99,154)=$H36,154,IF(SMALL($H$4:$H$99,155)=$H36,155,IF(SMALL($H$4:$H$99,156)=$H36,156,IF(SMALL($H$4:$H$99,157)=$H36,157,IF(SMALL($H$4:$H$99,158)=$H36,158,IF(SMALL($H$4:$H$99,159)=$H36,159,IF(SMALL($H$4:$H$99,160)=$H36,160,IF(SMALL($H$4:$H$99,161)=$H36,161,IF(SMALL($H$4:$H$99,162)=$H36,162,IF(SMALL($H$4:$H$99,163)=$H36,163,IF(SMALL($H$4:$H$99,164)=$H36,164,IF(SMALL($H$4:$H$99,165)=$H36,165,IF(SMALL($H$4:$H$99,166)=$H36,166,IF(SMALL($H$4:$H$99,167)=$H36,167,IF(SMALL($H$4:$H$99,168)=$H36,168,IF(SMALL($H$4:$H$99,169)=$H36,169,IF(SMALL($H$4:$H$99,170)=$H36,170,IF(SMALL($H$4:$H$99,171)=$H36,171,IF(SMALL($H$4:$H$99,172)=$H36,172,IF(SMALL($H$4:$H$99,173)=$H36,173,IF(SMALL($H$4:$H$99,174)=$H36,174,IF(SMALL($H$4:$H$99,175)=$H36,175,IF(SMALL($H$4:$H$99,176)=$H36,176,IF(SMALL($H$4:$H$99,177)=$H36,177,IF(SMALL($H$4:$H$99,178)=$H36,178,IF(SMALL($H$4:$H$99,179)=$H36,179,IF(SMALL($H$4:$H$99,180)=$H36,180,IF(SMALL($H$4:$H$99,181)=$H36,181,IF(SMALL($H$4:$H$99,182)=$H36,182,IF(SMALL($H$4:$H$99,183)=$H36,183,IF(SMALL($H$4:$H$99,184)=$H36,184,IF(SMALL($H$4:$H$99,185)=$H36,185,IF(SMALL($H$4:$H$99,186)=$H36,186,IF(SMALL($H$4:$H$99,187)=$H36,187,IF(SMALL($H$4:$H$99,188)=$H36,188,IF(SMALL($H$4:$H$99,189)=$H36,189,IF(SMALL($H$4:$H$99,190)=$H36,190,IF(SMALL($H$4:$H$99,191)=$H36,191,IF(SMALL($H$4:$H$99,192)=$H36,192,IF(SMALL($H$4:$H$99,193)=$H36,193,IF(SMALL($H$4:$H$99,194)=$H36,194,IF(SMALL($H$4:$H$99,195)=$H36,195,IF(SMALL($H$4:$H$99,196)=$H36,196,IF(SMALL($H$4:$H$99,197)=$H36,197,IF(SMALL($H$4:$H$99,198)=$H36,198,IF(SMALL($H$4:$H$99,199)=$H36,199,IF(SMALL($H$4:$H$99,200)=$H36,200,IF(SMALL($H$4:$H$99,201)=$H36,201,IF(SMALL($H$4:$H$99,202)=$H36,202,IF(SMALL($H$4:$H$99,203)=$H36,203,IF(SMALL($H$4:$H$99,204)=$H36,204,IF(SMALL($H$4:$H$99,205)=$H36,205,IF(SMALL($H$4:$H$99,206)=$H36,206,IF(SMALL($H$4:$H$99,207)=$H36,207,IF(SMALL($H$4:$H$99,208)=$H36,208,IF(SMALL($H$4:$H$99,209)=$H36,209,IF(SMALL($H$4:$H$99,210)=$H36,210,IF(SMALL($H$4:$H$99,211)=$H36,211,IF(SMALL($H$4:$H$99,212)=$H36,212,""))))))))))))))))))))))))))))))))))))))))))))))))))))))))))))))),"")</f>
        <v/>
      </c>
    </row>
    <row r="37" spans="1:14" x14ac:dyDescent="0.3">
      <c r="A37" s="30">
        <f>IF(ISBLANK(Deltagere!B39),"",Deltagere!A39)</f>
        <v>34</v>
      </c>
      <c r="B37" s="48">
        <f>IF(ISBLANK(Deltagere!B39),"",Deltagere!B39)</f>
        <v>34</v>
      </c>
      <c r="C37" s="48" t="str">
        <f>IF(ISBLANK(Deltagere!C39),"",Deltagere!C39)</f>
        <v/>
      </c>
      <c r="D37" s="31"/>
      <c r="E37" s="31"/>
      <c r="F37" s="31"/>
      <c r="G37" s="31">
        <v>0</v>
      </c>
      <c r="H37" s="66" t="str">
        <f t="shared" si="4"/>
        <v/>
      </c>
      <c r="I37" s="66" t="str">
        <f t="shared" si="5"/>
        <v/>
      </c>
      <c r="J37" s="72"/>
      <c r="K37" s="95" t="str">
        <f t="shared" si="6"/>
        <v/>
      </c>
      <c r="L37" s="96" t="str">
        <f t="shared" si="7"/>
        <v/>
      </c>
      <c r="M37" s="96" t="str">
        <f t="shared" si="8"/>
        <v/>
      </c>
      <c r="N37" s="97" t="str">
        <f t="shared" si="9"/>
        <v/>
      </c>
    </row>
    <row r="38" spans="1:14" x14ac:dyDescent="0.3">
      <c r="A38" s="30">
        <f>IF(ISBLANK(Deltagere!B40),"",Deltagere!A40)</f>
        <v>35</v>
      </c>
      <c r="B38" s="48">
        <f>IF(ISBLANK(Deltagere!B40),"",Deltagere!B40)</f>
        <v>35</v>
      </c>
      <c r="C38" s="48" t="str">
        <f>IF(ISBLANK(Deltagere!C40),"",Deltagere!C40)</f>
        <v/>
      </c>
      <c r="D38" s="31"/>
      <c r="E38" s="31"/>
      <c r="F38" s="31"/>
      <c r="G38" s="31">
        <v>0</v>
      </c>
      <c r="H38" s="66" t="str">
        <f t="shared" si="4"/>
        <v/>
      </c>
      <c r="I38" s="66" t="str">
        <f t="shared" si="5"/>
        <v/>
      </c>
      <c r="J38" s="72"/>
      <c r="K38" s="95" t="str">
        <f t="shared" si="6"/>
        <v/>
      </c>
      <c r="L38" s="96" t="str">
        <f t="shared" si="7"/>
        <v/>
      </c>
      <c r="M38" s="96" t="str">
        <f t="shared" si="8"/>
        <v/>
      </c>
      <c r="N38" s="97" t="str">
        <f t="shared" si="9"/>
        <v/>
      </c>
    </row>
    <row r="39" spans="1:14" x14ac:dyDescent="0.3">
      <c r="A39" s="41">
        <f>IF(ISBLANK(Deltagere!B41),"",Deltagere!A41)</f>
        <v>36</v>
      </c>
      <c r="B39" s="49">
        <f>IF(ISBLANK(Deltagere!B41),"",Deltagere!B41)</f>
        <v>36</v>
      </c>
      <c r="C39" s="49" t="str">
        <f>IF(ISBLANK(Deltagere!C41),"",Deltagere!C41)</f>
        <v/>
      </c>
      <c r="D39" s="42"/>
      <c r="E39" s="42"/>
      <c r="F39" s="42"/>
      <c r="G39" s="42">
        <v>0</v>
      </c>
      <c r="H39" s="67" t="str">
        <f t="shared" si="4"/>
        <v/>
      </c>
      <c r="I39" s="67" t="str">
        <f t="shared" si="5"/>
        <v/>
      </c>
      <c r="J39" s="73"/>
      <c r="K39" s="95" t="str">
        <f t="shared" si="6"/>
        <v/>
      </c>
      <c r="L39" s="96" t="str">
        <f t="shared" si="7"/>
        <v/>
      </c>
      <c r="M39" s="96" t="str">
        <f t="shared" si="8"/>
        <v/>
      </c>
      <c r="N39" s="97" t="str">
        <f t="shared" si="9"/>
        <v/>
      </c>
    </row>
    <row r="40" spans="1:14" x14ac:dyDescent="0.3">
      <c r="A40" s="38">
        <f>IF(ISBLANK(Deltagere!B42),"",Deltagere!A42)</f>
        <v>37</v>
      </c>
      <c r="B40" s="39">
        <f>IF(ISBLANK(Deltagere!B42),"",Deltagere!B42)</f>
        <v>37</v>
      </c>
      <c r="C40" s="39" t="str">
        <f>IF(ISBLANK(Deltagere!C42),"",Deltagere!C42)</f>
        <v/>
      </c>
      <c r="D40" s="40"/>
      <c r="E40" s="40"/>
      <c r="F40" s="40"/>
      <c r="G40" s="40">
        <v>0</v>
      </c>
      <c r="H40" s="65" t="str">
        <f t="shared" si="4"/>
        <v/>
      </c>
      <c r="I40" s="65" t="str">
        <f t="shared" si="5"/>
        <v/>
      </c>
      <c r="J40" s="71"/>
      <c r="K40" s="95" t="str">
        <f t="shared" si="6"/>
        <v/>
      </c>
      <c r="L40" s="96" t="str">
        <f t="shared" si="7"/>
        <v/>
      </c>
      <c r="M40" s="96" t="str">
        <f t="shared" si="8"/>
        <v/>
      </c>
      <c r="N40" s="97" t="str">
        <f t="shared" si="9"/>
        <v/>
      </c>
    </row>
    <row r="41" spans="1:14" x14ac:dyDescent="0.3">
      <c r="A41" s="30">
        <f>IF(ISBLANK(Deltagere!B43),"",Deltagere!A43)</f>
        <v>38</v>
      </c>
      <c r="B41" s="48">
        <f>IF(ISBLANK(Deltagere!B43),"",Deltagere!B43)</f>
        <v>38</v>
      </c>
      <c r="C41" s="48" t="str">
        <f>IF(ISBLANK(Deltagere!C43),"",Deltagere!C43)</f>
        <v/>
      </c>
      <c r="D41" s="31"/>
      <c r="E41" s="31"/>
      <c r="F41" s="31"/>
      <c r="G41" s="31">
        <v>0</v>
      </c>
      <c r="H41" s="66" t="str">
        <f t="shared" si="4"/>
        <v/>
      </c>
      <c r="I41" s="66" t="str">
        <f t="shared" si="5"/>
        <v/>
      </c>
      <c r="J41" s="72"/>
      <c r="K41" s="95" t="str">
        <f t="shared" si="6"/>
        <v/>
      </c>
      <c r="L41" s="96" t="str">
        <f t="shared" si="7"/>
        <v/>
      </c>
      <c r="M41" s="96" t="str">
        <f t="shared" si="8"/>
        <v/>
      </c>
      <c r="N41" s="97" t="str">
        <f t="shared" si="9"/>
        <v/>
      </c>
    </row>
    <row r="42" spans="1:14" x14ac:dyDescent="0.3">
      <c r="A42" s="30">
        <f>IF(ISBLANK(Deltagere!B44),"",Deltagere!A44)</f>
        <v>39</v>
      </c>
      <c r="B42" s="48">
        <f>IF(ISBLANK(Deltagere!B44),"",Deltagere!B44)</f>
        <v>39</v>
      </c>
      <c r="C42" s="48" t="str">
        <f>IF(ISBLANK(Deltagere!C44),"",Deltagere!C44)</f>
        <v/>
      </c>
      <c r="D42" s="31"/>
      <c r="E42" s="31"/>
      <c r="F42" s="31"/>
      <c r="G42" s="31">
        <v>0</v>
      </c>
      <c r="H42" s="66" t="str">
        <f t="shared" si="4"/>
        <v/>
      </c>
      <c r="I42" s="66" t="str">
        <f t="shared" si="5"/>
        <v/>
      </c>
      <c r="J42" s="72"/>
      <c r="K42" s="95" t="str">
        <f t="shared" si="6"/>
        <v/>
      </c>
      <c r="L42" s="96" t="str">
        <f t="shared" si="7"/>
        <v/>
      </c>
      <c r="M42" s="96" t="str">
        <f t="shared" si="8"/>
        <v/>
      </c>
      <c r="N42" s="97" t="str">
        <f t="shared" si="9"/>
        <v/>
      </c>
    </row>
    <row r="43" spans="1:14" x14ac:dyDescent="0.3">
      <c r="A43" s="41">
        <f>IF(ISBLANK(Deltagere!B45),"",Deltagere!A45)</f>
        <v>40</v>
      </c>
      <c r="B43" s="49">
        <f>IF(ISBLANK(Deltagere!B45),"",Deltagere!B45)</f>
        <v>40</v>
      </c>
      <c r="C43" s="49" t="str">
        <f>IF(ISBLANK(Deltagere!C45),"",Deltagere!C45)</f>
        <v/>
      </c>
      <c r="D43" s="42"/>
      <c r="E43" s="42"/>
      <c r="F43" s="42"/>
      <c r="G43" s="42">
        <v>0</v>
      </c>
      <c r="H43" s="67" t="str">
        <f t="shared" si="4"/>
        <v/>
      </c>
      <c r="I43" s="67" t="str">
        <f t="shared" si="5"/>
        <v/>
      </c>
      <c r="J43" s="73"/>
      <c r="K43" s="95" t="str">
        <f t="shared" si="6"/>
        <v/>
      </c>
      <c r="L43" s="96" t="str">
        <f t="shared" si="7"/>
        <v/>
      </c>
      <c r="M43" s="96" t="str">
        <f t="shared" si="8"/>
        <v/>
      </c>
      <c r="N43" s="97" t="str">
        <f t="shared" si="9"/>
        <v/>
      </c>
    </row>
    <row r="44" spans="1:14" x14ac:dyDescent="0.3">
      <c r="A44" s="38">
        <f>IF(ISBLANK(Deltagere!B46),"",Deltagere!A46)</f>
        <v>41</v>
      </c>
      <c r="B44" s="39">
        <f>IF(ISBLANK(Deltagere!B46),"",Deltagere!B46)</f>
        <v>41</v>
      </c>
      <c r="C44" s="39" t="str">
        <f>IF(ISBLANK(Deltagere!C46),"",Deltagere!C46)</f>
        <v/>
      </c>
      <c r="D44" s="40"/>
      <c r="E44" s="40"/>
      <c r="F44" s="40"/>
      <c r="G44" s="40">
        <v>0</v>
      </c>
      <c r="H44" s="65" t="str">
        <f t="shared" si="4"/>
        <v/>
      </c>
      <c r="I44" s="65" t="str">
        <f t="shared" si="5"/>
        <v/>
      </c>
      <c r="J44" s="71"/>
      <c r="K44" s="95" t="str">
        <f t="shared" si="6"/>
        <v/>
      </c>
      <c r="L44" s="96" t="str">
        <f t="shared" si="7"/>
        <v/>
      </c>
      <c r="M44" s="96" t="str">
        <f t="shared" si="8"/>
        <v/>
      </c>
      <c r="N44" s="97" t="str">
        <f t="shared" si="9"/>
        <v/>
      </c>
    </row>
    <row r="45" spans="1:14" x14ac:dyDescent="0.3">
      <c r="A45" s="30">
        <f>IF(ISBLANK(Deltagere!B47),"",Deltagere!A47)</f>
        <v>42</v>
      </c>
      <c r="B45" s="48">
        <f>IF(ISBLANK(Deltagere!B47),"",Deltagere!B47)</f>
        <v>42</v>
      </c>
      <c r="C45" s="48" t="str">
        <f>IF(ISBLANK(Deltagere!C47),"",Deltagere!C47)</f>
        <v/>
      </c>
      <c r="D45" s="31"/>
      <c r="E45" s="31"/>
      <c r="F45" s="31"/>
      <c r="G45" s="31">
        <v>0</v>
      </c>
      <c r="H45" s="66" t="str">
        <f t="shared" si="4"/>
        <v/>
      </c>
      <c r="I45" s="66" t="str">
        <f t="shared" si="5"/>
        <v/>
      </c>
      <c r="J45" s="72"/>
      <c r="K45" s="95" t="str">
        <f t="shared" si="6"/>
        <v/>
      </c>
      <c r="L45" s="96" t="str">
        <f t="shared" si="7"/>
        <v/>
      </c>
      <c r="M45" s="96" t="str">
        <f t="shared" si="8"/>
        <v/>
      </c>
      <c r="N45" s="97" t="str">
        <f t="shared" si="9"/>
        <v/>
      </c>
    </row>
    <row r="46" spans="1:14" x14ac:dyDescent="0.3">
      <c r="A46" s="30">
        <f>IF(ISBLANK(Deltagere!B48),"",Deltagere!A48)</f>
        <v>43</v>
      </c>
      <c r="B46" s="48">
        <f>IF(ISBLANK(Deltagere!B48),"",Deltagere!B48)</f>
        <v>43</v>
      </c>
      <c r="C46" s="48" t="str">
        <f>IF(ISBLANK(Deltagere!C48),"",Deltagere!C48)</f>
        <v/>
      </c>
      <c r="D46" s="31"/>
      <c r="E46" s="31"/>
      <c r="F46" s="31"/>
      <c r="G46" s="31">
        <v>0</v>
      </c>
      <c r="H46" s="66" t="str">
        <f t="shared" si="4"/>
        <v/>
      </c>
      <c r="I46" s="66" t="str">
        <f t="shared" si="5"/>
        <v/>
      </c>
      <c r="J46" s="72"/>
      <c r="K46" s="95" t="str">
        <f t="shared" si="6"/>
        <v/>
      </c>
      <c r="L46" s="96" t="str">
        <f t="shared" si="7"/>
        <v/>
      </c>
      <c r="M46" s="96" t="str">
        <f t="shared" si="8"/>
        <v/>
      </c>
      <c r="N46" s="97" t="str">
        <f t="shared" si="9"/>
        <v/>
      </c>
    </row>
    <row r="47" spans="1:14" x14ac:dyDescent="0.3">
      <c r="A47" s="41">
        <f>IF(ISBLANK(Deltagere!B49),"",Deltagere!A49)</f>
        <v>44</v>
      </c>
      <c r="B47" s="49">
        <f>IF(ISBLANK(Deltagere!B49),"",Deltagere!B49)</f>
        <v>44</v>
      </c>
      <c r="C47" s="49" t="str">
        <f>IF(ISBLANK(Deltagere!C49),"",Deltagere!C49)</f>
        <v/>
      </c>
      <c r="D47" s="42"/>
      <c r="E47" s="42"/>
      <c r="F47" s="42"/>
      <c r="G47" s="42">
        <v>0</v>
      </c>
      <c r="H47" s="67" t="str">
        <f t="shared" si="4"/>
        <v/>
      </c>
      <c r="I47" s="67" t="str">
        <f t="shared" si="5"/>
        <v/>
      </c>
      <c r="J47" s="73"/>
      <c r="K47" s="98" t="str">
        <f t="shared" si="6"/>
        <v/>
      </c>
      <c r="L47" s="99" t="str">
        <f t="shared" si="7"/>
        <v/>
      </c>
      <c r="M47" s="99" t="str">
        <f t="shared" si="8"/>
        <v/>
      </c>
      <c r="N47" s="100" t="str">
        <f t="shared" si="9"/>
        <v/>
      </c>
    </row>
    <row r="48" spans="1:14" s="24" customFormat="1" x14ac:dyDescent="0.3">
      <c r="A48" s="43">
        <f>IF(ISBLANK(Deltagere!B50),"",Deltagere!A50)</f>
        <v>45</v>
      </c>
      <c r="B48" s="39">
        <f>IF(ISBLANK(Deltagere!B50),"",Deltagere!B50)</f>
        <v>45</v>
      </c>
      <c r="C48" s="39" t="str">
        <f>IF(ISBLANK(Deltagere!C50),"",Deltagere!C50)</f>
        <v/>
      </c>
      <c r="D48" s="44"/>
      <c r="E48" s="44"/>
      <c r="F48" s="44"/>
      <c r="G48" s="44">
        <v>0</v>
      </c>
      <c r="H48" s="65" t="str">
        <f t="shared" si="4"/>
        <v/>
      </c>
      <c r="I48" s="65" t="str">
        <f t="shared" si="5"/>
        <v/>
      </c>
      <c r="J48" s="74"/>
      <c r="K48" s="98" t="str">
        <f t="shared" si="6"/>
        <v/>
      </c>
      <c r="L48" s="99" t="str">
        <f t="shared" si="7"/>
        <v/>
      </c>
      <c r="M48" s="99" t="str">
        <f t="shared" si="8"/>
        <v/>
      </c>
      <c r="N48" s="100" t="str">
        <f t="shared" si="9"/>
        <v/>
      </c>
    </row>
    <row r="49" spans="1:14" s="24" customFormat="1" x14ac:dyDescent="0.3">
      <c r="A49" s="32">
        <f>IF(ISBLANK(Deltagere!B51),"",Deltagere!A51)</f>
        <v>46</v>
      </c>
      <c r="B49" s="48">
        <f>IF(ISBLANK(Deltagere!B51),"",Deltagere!B51)</f>
        <v>46</v>
      </c>
      <c r="C49" s="48" t="str">
        <f>IF(ISBLANK(Deltagere!C51),"",Deltagere!C51)</f>
        <v/>
      </c>
      <c r="D49" s="33"/>
      <c r="E49" s="33"/>
      <c r="F49" s="33"/>
      <c r="G49" s="33">
        <v>0</v>
      </c>
      <c r="H49" s="66" t="str">
        <f t="shared" si="4"/>
        <v/>
      </c>
      <c r="I49" s="66" t="str">
        <f t="shared" si="5"/>
        <v/>
      </c>
      <c r="J49" s="75"/>
      <c r="K49" s="98" t="str">
        <f t="shared" si="6"/>
        <v/>
      </c>
      <c r="L49" s="99" t="str">
        <f t="shared" si="7"/>
        <v/>
      </c>
      <c r="M49" s="99" t="str">
        <f t="shared" si="8"/>
        <v/>
      </c>
      <c r="N49" s="100" t="str">
        <f t="shared" si="9"/>
        <v/>
      </c>
    </row>
    <row r="50" spans="1:14" s="24" customFormat="1" x14ac:dyDescent="0.3">
      <c r="A50" s="32">
        <f>IF(ISBLANK(Deltagere!B52),"",Deltagere!A52)</f>
        <v>47</v>
      </c>
      <c r="B50" s="48">
        <f>IF(ISBLANK(Deltagere!B52),"",Deltagere!B52)</f>
        <v>47</v>
      </c>
      <c r="C50" s="48" t="str">
        <f>IF(ISBLANK(Deltagere!C52),"",Deltagere!C52)</f>
        <v/>
      </c>
      <c r="D50" s="33"/>
      <c r="E50" s="33"/>
      <c r="F50" s="33"/>
      <c r="G50" s="33">
        <v>0</v>
      </c>
      <c r="H50" s="66" t="str">
        <f t="shared" si="4"/>
        <v/>
      </c>
      <c r="I50" s="66" t="str">
        <f t="shared" si="5"/>
        <v/>
      </c>
      <c r="J50" s="75"/>
      <c r="K50" s="98" t="str">
        <f t="shared" si="6"/>
        <v/>
      </c>
      <c r="L50" s="99" t="str">
        <f t="shared" si="7"/>
        <v/>
      </c>
      <c r="M50" s="99" t="str">
        <f t="shared" si="8"/>
        <v/>
      </c>
      <c r="N50" s="100" t="str">
        <f t="shared" si="9"/>
        <v/>
      </c>
    </row>
    <row r="51" spans="1:14" s="24" customFormat="1" x14ac:dyDescent="0.3">
      <c r="A51" s="45">
        <f>IF(ISBLANK(Deltagere!B53),"",Deltagere!A53)</f>
        <v>48</v>
      </c>
      <c r="B51" s="49">
        <f>IF(ISBLANK(Deltagere!B53),"",Deltagere!B53)</f>
        <v>48</v>
      </c>
      <c r="C51" s="49" t="str">
        <f>IF(ISBLANK(Deltagere!C53),"",Deltagere!C53)</f>
        <v/>
      </c>
      <c r="D51" s="46"/>
      <c r="E51" s="46"/>
      <c r="F51" s="46"/>
      <c r="G51" s="46">
        <v>0</v>
      </c>
      <c r="H51" s="67" t="str">
        <f t="shared" si="4"/>
        <v/>
      </c>
      <c r="I51" s="67" t="str">
        <f t="shared" si="5"/>
        <v/>
      </c>
      <c r="J51" s="76"/>
      <c r="K51" s="98" t="str">
        <f t="shared" si="6"/>
        <v/>
      </c>
      <c r="L51" s="99" t="str">
        <f t="shared" si="7"/>
        <v/>
      </c>
      <c r="M51" s="99" t="str">
        <f t="shared" si="8"/>
        <v/>
      </c>
      <c r="N51" s="100" t="str">
        <f t="shared" si="9"/>
        <v/>
      </c>
    </row>
    <row r="52" spans="1:14" s="24" customFormat="1" x14ac:dyDescent="0.3">
      <c r="A52" s="43">
        <f>IF(ISBLANK(Deltagere!B54),"",Deltagere!A54)</f>
        <v>49</v>
      </c>
      <c r="B52" s="39">
        <f>IF(ISBLANK(Deltagere!B54),"",Deltagere!B54)</f>
        <v>49</v>
      </c>
      <c r="C52" s="39" t="str">
        <f>IF(ISBLANK(Deltagere!C54),"",Deltagere!C54)</f>
        <v/>
      </c>
      <c r="D52" s="44"/>
      <c r="E52" s="44"/>
      <c r="F52" s="44"/>
      <c r="G52" s="44">
        <v>0</v>
      </c>
      <c r="H52" s="65" t="str">
        <f t="shared" si="4"/>
        <v/>
      </c>
      <c r="I52" s="65" t="str">
        <f t="shared" si="5"/>
        <v/>
      </c>
      <c r="J52" s="74"/>
      <c r="K52" s="98" t="str">
        <f t="shared" si="6"/>
        <v/>
      </c>
      <c r="L52" s="99" t="str">
        <f t="shared" si="7"/>
        <v/>
      </c>
      <c r="M52" s="99" t="str">
        <f t="shared" si="8"/>
        <v/>
      </c>
      <c r="N52" s="100" t="str">
        <f t="shared" si="9"/>
        <v/>
      </c>
    </row>
    <row r="53" spans="1:14" s="24" customFormat="1" x14ac:dyDescent="0.3">
      <c r="A53" s="32">
        <f>IF(ISBLANK(Deltagere!B55),"",Deltagere!A55)</f>
        <v>50</v>
      </c>
      <c r="B53" s="48">
        <f>IF(ISBLANK(Deltagere!B55),"",Deltagere!B55)</f>
        <v>50</v>
      </c>
      <c r="C53" s="48" t="str">
        <f>IF(ISBLANK(Deltagere!C55),"",Deltagere!C55)</f>
        <v/>
      </c>
      <c r="D53" s="33"/>
      <c r="E53" s="33"/>
      <c r="F53" s="33"/>
      <c r="G53" s="33">
        <v>0</v>
      </c>
      <c r="H53" s="66" t="str">
        <f t="shared" si="4"/>
        <v/>
      </c>
      <c r="I53" s="66" t="str">
        <f t="shared" si="5"/>
        <v/>
      </c>
      <c r="J53" s="75"/>
      <c r="K53" s="98" t="str">
        <f t="shared" si="6"/>
        <v/>
      </c>
      <c r="L53" s="99" t="str">
        <f t="shared" si="7"/>
        <v/>
      </c>
      <c r="M53" s="99" t="str">
        <f t="shared" si="8"/>
        <v/>
      </c>
      <c r="N53" s="100" t="str">
        <f t="shared" si="9"/>
        <v/>
      </c>
    </row>
    <row r="54" spans="1:14" s="24" customFormat="1" x14ac:dyDescent="0.3">
      <c r="A54" s="32">
        <f>IF(ISBLANK(Deltagere!B56),"",Deltagere!A56)</f>
        <v>51</v>
      </c>
      <c r="B54" s="48">
        <f>IF(ISBLANK(Deltagere!B56),"",Deltagere!B56)</f>
        <v>51</v>
      </c>
      <c r="C54" s="48" t="str">
        <f>IF(ISBLANK(Deltagere!C56),"",Deltagere!C56)</f>
        <v/>
      </c>
      <c r="D54" s="33"/>
      <c r="E54" s="33"/>
      <c r="F54" s="33"/>
      <c r="G54" s="33">
        <v>0</v>
      </c>
      <c r="H54" s="66" t="str">
        <f t="shared" si="4"/>
        <v/>
      </c>
      <c r="I54" s="66" t="str">
        <f t="shared" si="5"/>
        <v/>
      </c>
      <c r="J54" s="75"/>
      <c r="K54" s="98" t="str">
        <f t="shared" si="6"/>
        <v/>
      </c>
      <c r="L54" s="99" t="str">
        <f t="shared" si="7"/>
        <v/>
      </c>
      <c r="M54" s="99" t="str">
        <f t="shared" si="8"/>
        <v/>
      </c>
      <c r="N54" s="100" t="str">
        <f t="shared" si="9"/>
        <v/>
      </c>
    </row>
    <row r="55" spans="1:14" s="24" customFormat="1" x14ac:dyDescent="0.3">
      <c r="A55" s="45">
        <f>IF(ISBLANK(Deltagere!B57),"",Deltagere!A57)</f>
        <v>52</v>
      </c>
      <c r="B55" s="49">
        <f>IF(ISBLANK(Deltagere!B57),"",Deltagere!B57)</f>
        <v>52</v>
      </c>
      <c r="C55" s="49" t="str">
        <f>IF(ISBLANK(Deltagere!C57),"",Deltagere!C57)</f>
        <v/>
      </c>
      <c r="D55" s="46"/>
      <c r="E55" s="46"/>
      <c r="F55" s="46"/>
      <c r="G55" s="46">
        <v>0</v>
      </c>
      <c r="H55" s="67" t="str">
        <f t="shared" si="4"/>
        <v/>
      </c>
      <c r="I55" s="67" t="str">
        <f t="shared" si="5"/>
        <v/>
      </c>
      <c r="J55" s="76"/>
      <c r="K55" s="98" t="str">
        <f t="shared" si="6"/>
        <v/>
      </c>
      <c r="L55" s="99" t="str">
        <f t="shared" si="7"/>
        <v/>
      </c>
      <c r="M55" s="99" t="str">
        <f t="shared" si="8"/>
        <v/>
      </c>
      <c r="N55" s="100" t="str">
        <f t="shared" si="9"/>
        <v/>
      </c>
    </row>
    <row r="56" spans="1:14" s="24" customFormat="1" x14ac:dyDescent="0.3">
      <c r="A56" s="43">
        <f>IF(ISBLANK(Deltagere!B58),"",Deltagere!A58)</f>
        <v>53</v>
      </c>
      <c r="B56" s="39">
        <f>IF(ISBLANK(Deltagere!B58),"",Deltagere!B58)</f>
        <v>53</v>
      </c>
      <c r="C56" s="39" t="str">
        <f>IF(ISBLANK(Deltagere!C58),"",Deltagere!C58)</f>
        <v/>
      </c>
      <c r="D56" s="44"/>
      <c r="E56" s="44"/>
      <c r="F56" s="44"/>
      <c r="G56" s="44">
        <v>0</v>
      </c>
      <c r="H56" s="65" t="str">
        <f t="shared" si="4"/>
        <v/>
      </c>
      <c r="I56" s="65" t="str">
        <f t="shared" si="5"/>
        <v/>
      </c>
      <c r="J56" s="74"/>
      <c r="K56" s="98" t="str">
        <f t="shared" si="6"/>
        <v/>
      </c>
      <c r="L56" s="99" t="str">
        <f t="shared" si="7"/>
        <v/>
      </c>
      <c r="M56" s="99" t="str">
        <f t="shared" si="8"/>
        <v/>
      </c>
      <c r="N56" s="100" t="str">
        <f t="shared" si="9"/>
        <v/>
      </c>
    </row>
    <row r="57" spans="1:14" s="24" customFormat="1" x14ac:dyDescent="0.3">
      <c r="A57" s="32">
        <f>IF(ISBLANK(Deltagere!B59),"",Deltagere!A59)</f>
        <v>54</v>
      </c>
      <c r="B57" s="48">
        <f>IF(ISBLANK(Deltagere!B59),"",Deltagere!B59)</f>
        <v>54</v>
      </c>
      <c r="C57" s="48" t="str">
        <f>IF(ISBLANK(Deltagere!C59),"",Deltagere!C59)</f>
        <v/>
      </c>
      <c r="D57" s="33"/>
      <c r="E57" s="33"/>
      <c r="F57" s="33"/>
      <c r="G57" s="33">
        <v>0</v>
      </c>
      <c r="H57" s="66" t="str">
        <f t="shared" si="4"/>
        <v/>
      </c>
      <c r="I57" s="66" t="str">
        <f t="shared" si="5"/>
        <v/>
      </c>
      <c r="J57" s="75"/>
      <c r="K57" s="98" t="str">
        <f t="shared" si="6"/>
        <v/>
      </c>
      <c r="L57" s="99" t="str">
        <f t="shared" si="7"/>
        <v/>
      </c>
      <c r="M57" s="99" t="str">
        <f t="shared" si="8"/>
        <v/>
      </c>
      <c r="N57" s="100" t="str">
        <f t="shared" si="9"/>
        <v/>
      </c>
    </row>
    <row r="58" spans="1:14" s="24" customFormat="1" x14ac:dyDescent="0.3">
      <c r="A58" s="32">
        <f>IF(ISBLANK(Deltagere!B60),"",Deltagere!A60)</f>
        <v>55</v>
      </c>
      <c r="B58" s="48">
        <f>IF(ISBLANK(Deltagere!B60),"",Deltagere!B60)</f>
        <v>55</v>
      </c>
      <c r="C58" s="48" t="str">
        <f>IF(ISBLANK(Deltagere!C60),"",Deltagere!C60)</f>
        <v/>
      </c>
      <c r="D58" s="33"/>
      <c r="E58" s="33"/>
      <c r="F58" s="33"/>
      <c r="G58" s="33">
        <v>0</v>
      </c>
      <c r="H58" s="66" t="str">
        <f t="shared" si="4"/>
        <v/>
      </c>
      <c r="I58" s="66" t="str">
        <f t="shared" si="5"/>
        <v/>
      </c>
      <c r="J58" s="75"/>
      <c r="K58" s="98" t="str">
        <f t="shared" si="6"/>
        <v/>
      </c>
      <c r="L58" s="99" t="str">
        <f t="shared" si="7"/>
        <v/>
      </c>
      <c r="M58" s="99" t="str">
        <f t="shared" si="8"/>
        <v/>
      </c>
      <c r="N58" s="100" t="str">
        <f t="shared" si="9"/>
        <v/>
      </c>
    </row>
    <row r="59" spans="1:14" s="24" customFormat="1" x14ac:dyDescent="0.3">
      <c r="A59" s="45">
        <f>IF(ISBLANK(Deltagere!B61),"",Deltagere!A61)</f>
        <v>56</v>
      </c>
      <c r="B59" s="49">
        <f>IF(ISBLANK(Deltagere!B61),"",Deltagere!B61)</f>
        <v>56</v>
      </c>
      <c r="C59" s="49" t="str">
        <f>IF(ISBLANK(Deltagere!C61),"",Deltagere!C61)</f>
        <v/>
      </c>
      <c r="D59" s="46"/>
      <c r="E59" s="46"/>
      <c r="F59" s="46"/>
      <c r="G59" s="46">
        <v>0</v>
      </c>
      <c r="H59" s="67" t="str">
        <f t="shared" si="4"/>
        <v/>
      </c>
      <c r="I59" s="67" t="str">
        <f t="shared" si="5"/>
        <v/>
      </c>
      <c r="J59" s="76"/>
      <c r="K59" s="95" t="str">
        <f t="shared" si="6"/>
        <v/>
      </c>
      <c r="L59" s="96" t="str">
        <f t="shared" si="7"/>
        <v/>
      </c>
      <c r="M59" s="96" t="str">
        <f t="shared" si="8"/>
        <v/>
      </c>
      <c r="N59" s="97" t="str">
        <f t="shared" si="9"/>
        <v/>
      </c>
    </row>
    <row r="60" spans="1:14" x14ac:dyDescent="0.3">
      <c r="A60" s="38">
        <f>IF(ISBLANK(Deltagere!B62),"",Deltagere!A62)</f>
        <v>57</v>
      </c>
      <c r="B60" s="39">
        <f>IF(ISBLANK(Deltagere!B62),"",Deltagere!B62)</f>
        <v>57</v>
      </c>
      <c r="C60" s="39" t="str">
        <f>IF(ISBLANK(Deltagere!C62),"",Deltagere!C62)</f>
        <v/>
      </c>
      <c r="D60" s="40"/>
      <c r="E60" s="40"/>
      <c r="F60" s="40"/>
      <c r="G60" s="40">
        <v>0</v>
      </c>
      <c r="H60" s="65" t="str">
        <f t="shared" si="4"/>
        <v/>
      </c>
      <c r="I60" s="65" t="str">
        <f t="shared" si="5"/>
        <v/>
      </c>
      <c r="J60" s="71"/>
      <c r="K60" s="95" t="str">
        <f t="shared" si="6"/>
        <v/>
      </c>
      <c r="L60" s="96" t="str">
        <f t="shared" si="7"/>
        <v/>
      </c>
      <c r="M60" s="96" t="str">
        <f t="shared" si="8"/>
        <v/>
      </c>
      <c r="N60" s="97" t="str">
        <f t="shared" si="9"/>
        <v/>
      </c>
    </row>
    <row r="61" spans="1:14" x14ac:dyDescent="0.3">
      <c r="A61" s="30">
        <f>IF(ISBLANK(Deltagere!B63),"",Deltagere!A63)</f>
        <v>58</v>
      </c>
      <c r="B61" s="48">
        <f>IF(ISBLANK(Deltagere!B63),"",Deltagere!B63)</f>
        <v>58</v>
      </c>
      <c r="C61" s="48" t="str">
        <f>IF(ISBLANK(Deltagere!C63),"",Deltagere!C63)</f>
        <v/>
      </c>
      <c r="D61" s="31"/>
      <c r="E61" s="31"/>
      <c r="F61" s="31"/>
      <c r="G61" s="31">
        <v>0</v>
      </c>
      <c r="H61" s="66" t="str">
        <f t="shared" si="4"/>
        <v/>
      </c>
      <c r="I61" s="66" t="str">
        <f t="shared" si="5"/>
        <v/>
      </c>
      <c r="J61" s="72"/>
      <c r="K61" s="95" t="str">
        <f t="shared" si="6"/>
        <v/>
      </c>
      <c r="L61" s="96" t="str">
        <f t="shared" si="7"/>
        <v/>
      </c>
      <c r="M61" s="96" t="str">
        <f t="shared" si="8"/>
        <v/>
      </c>
      <c r="N61" s="97" t="str">
        <f t="shared" si="9"/>
        <v/>
      </c>
    </row>
    <row r="62" spans="1:14" x14ac:dyDescent="0.3">
      <c r="A62" s="30">
        <f>IF(ISBLANK(Deltagere!B64),"",Deltagere!A64)</f>
        <v>59</v>
      </c>
      <c r="B62" s="48">
        <f>IF(ISBLANK(Deltagere!B64),"",Deltagere!B64)</f>
        <v>59</v>
      </c>
      <c r="C62" s="48" t="str">
        <f>IF(ISBLANK(Deltagere!C64),"",Deltagere!C64)</f>
        <v/>
      </c>
      <c r="D62" s="31"/>
      <c r="E62" s="31"/>
      <c r="F62" s="31"/>
      <c r="G62" s="31">
        <v>0</v>
      </c>
      <c r="H62" s="66" t="str">
        <f t="shared" si="4"/>
        <v/>
      </c>
      <c r="I62" s="66" t="str">
        <f t="shared" si="5"/>
        <v/>
      </c>
      <c r="J62" s="72"/>
      <c r="K62" s="95" t="str">
        <f t="shared" si="6"/>
        <v/>
      </c>
      <c r="L62" s="96" t="str">
        <f t="shared" si="7"/>
        <v/>
      </c>
      <c r="M62" s="96" t="str">
        <f t="shared" si="8"/>
        <v/>
      </c>
      <c r="N62" s="97" t="str">
        <f t="shared" si="9"/>
        <v/>
      </c>
    </row>
    <row r="63" spans="1:14" x14ac:dyDescent="0.3">
      <c r="A63" s="41">
        <f>IF(ISBLANK(Deltagere!B65),"",Deltagere!A65)</f>
        <v>60</v>
      </c>
      <c r="B63" s="49">
        <f>IF(ISBLANK(Deltagere!B65),"",Deltagere!B65)</f>
        <v>60</v>
      </c>
      <c r="C63" s="49" t="str">
        <f>IF(ISBLANK(Deltagere!C65),"",Deltagere!C65)</f>
        <v/>
      </c>
      <c r="D63" s="42"/>
      <c r="E63" s="42"/>
      <c r="F63" s="42"/>
      <c r="G63" s="42">
        <v>0</v>
      </c>
      <c r="H63" s="67" t="str">
        <f t="shared" si="4"/>
        <v/>
      </c>
      <c r="I63" s="67" t="str">
        <f t="shared" si="5"/>
        <v/>
      </c>
      <c r="J63" s="73"/>
      <c r="K63" s="95" t="str">
        <f t="shared" si="6"/>
        <v/>
      </c>
      <c r="L63" s="96" t="str">
        <f t="shared" si="7"/>
        <v/>
      </c>
      <c r="M63" s="96" t="str">
        <f t="shared" si="8"/>
        <v/>
      </c>
      <c r="N63" s="97" t="str">
        <f t="shared" si="9"/>
        <v/>
      </c>
    </row>
    <row r="64" spans="1:14" x14ac:dyDescent="0.3">
      <c r="A64" s="38">
        <f>IF(ISBLANK(Deltagere!B66),"",Deltagere!A66)</f>
        <v>61</v>
      </c>
      <c r="B64" s="39">
        <f>IF(ISBLANK(Deltagere!B66),"",Deltagere!B66)</f>
        <v>61</v>
      </c>
      <c r="C64" s="39" t="str">
        <f>IF(ISBLANK(Deltagere!C66),"",Deltagere!C66)</f>
        <v/>
      </c>
      <c r="D64" s="40"/>
      <c r="E64" s="40"/>
      <c r="F64" s="40"/>
      <c r="G64" s="40">
        <v>0</v>
      </c>
      <c r="H64" s="65" t="str">
        <f t="shared" si="4"/>
        <v/>
      </c>
      <c r="I64" s="65" t="str">
        <f t="shared" si="5"/>
        <v/>
      </c>
      <c r="J64" s="71"/>
      <c r="K64" s="95" t="str">
        <f t="shared" si="6"/>
        <v/>
      </c>
      <c r="L64" s="96" t="str">
        <f t="shared" si="7"/>
        <v/>
      </c>
      <c r="M64" s="96" t="str">
        <f t="shared" si="8"/>
        <v/>
      </c>
      <c r="N64" s="97" t="str">
        <f t="shared" si="9"/>
        <v/>
      </c>
    </row>
    <row r="65" spans="1:14" x14ac:dyDescent="0.3">
      <c r="A65" s="30">
        <f>IF(ISBLANK(Deltagere!B67),"",Deltagere!A67)</f>
        <v>62</v>
      </c>
      <c r="B65" s="48">
        <f>IF(ISBLANK(Deltagere!B67),"",Deltagere!B67)</f>
        <v>62</v>
      </c>
      <c r="C65" s="48" t="str">
        <f>IF(ISBLANK(Deltagere!C67),"",Deltagere!C67)</f>
        <v/>
      </c>
      <c r="D65" s="31"/>
      <c r="E65" s="31"/>
      <c r="F65" s="31"/>
      <c r="G65" s="31">
        <v>0</v>
      </c>
      <c r="H65" s="66" t="str">
        <f t="shared" si="4"/>
        <v/>
      </c>
      <c r="I65" s="66" t="str">
        <f t="shared" si="5"/>
        <v/>
      </c>
      <c r="J65" s="72"/>
      <c r="K65" s="95" t="str">
        <f t="shared" si="6"/>
        <v/>
      </c>
      <c r="L65" s="96" t="str">
        <f t="shared" si="7"/>
        <v/>
      </c>
      <c r="M65" s="96" t="str">
        <f t="shared" si="8"/>
        <v/>
      </c>
      <c r="N65" s="97" t="str">
        <f t="shared" si="9"/>
        <v/>
      </c>
    </row>
    <row r="66" spans="1:14" x14ac:dyDescent="0.3">
      <c r="A66" s="30">
        <f>IF(ISBLANK(Deltagere!B68),"",Deltagere!A68)</f>
        <v>63</v>
      </c>
      <c r="B66" s="48">
        <f>IF(ISBLANK(Deltagere!B68),"",Deltagere!B68)</f>
        <v>63</v>
      </c>
      <c r="C66" s="48" t="str">
        <f>IF(ISBLANK(Deltagere!C68),"",Deltagere!C68)</f>
        <v/>
      </c>
      <c r="D66" s="31"/>
      <c r="E66" s="31"/>
      <c r="F66" s="31"/>
      <c r="G66" s="31">
        <v>0</v>
      </c>
      <c r="H66" s="66" t="str">
        <f t="shared" si="4"/>
        <v/>
      </c>
      <c r="I66" s="66" t="str">
        <f t="shared" si="5"/>
        <v/>
      </c>
      <c r="J66" s="72"/>
      <c r="K66" s="95" t="str">
        <f t="shared" si="6"/>
        <v/>
      </c>
      <c r="L66" s="96" t="str">
        <f t="shared" si="7"/>
        <v/>
      </c>
      <c r="M66" s="96" t="str">
        <f t="shared" si="8"/>
        <v/>
      </c>
      <c r="N66" s="97" t="str">
        <f t="shared" si="9"/>
        <v/>
      </c>
    </row>
    <row r="67" spans="1:14" x14ac:dyDescent="0.3">
      <c r="A67" s="41">
        <f>IF(ISBLANK(Deltagere!B69),"",Deltagere!A69)</f>
        <v>64</v>
      </c>
      <c r="B67" s="49">
        <f>IF(ISBLANK(Deltagere!B69),"",Deltagere!B69)</f>
        <v>64</v>
      </c>
      <c r="C67" s="49" t="str">
        <f>IF(ISBLANK(Deltagere!C69),"",Deltagere!C69)</f>
        <v/>
      </c>
      <c r="D67" s="42"/>
      <c r="E67" s="42"/>
      <c r="F67" s="42"/>
      <c r="G67" s="42">
        <v>0</v>
      </c>
      <c r="H67" s="67" t="str">
        <f t="shared" si="4"/>
        <v/>
      </c>
      <c r="I67" s="67" t="str">
        <f t="shared" si="5"/>
        <v/>
      </c>
      <c r="J67" s="73"/>
      <c r="K67" s="95" t="str">
        <f t="shared" si="6"/>
        <v/>
      </c>
      <c r="L67" s="96" t="str">
        <f t="shared" si="7"/>
        <v/>
      </c>
      <c r="M67" s="96" t="str">
        <f t="shared" si="8"/>
        <v/>
      </c>
      <c r="N67" s="97" t="str">
        <f t="shared" si="9"/>
        <v/>
      </c>
    </row>
    <row r="68" spans="1:14" x14ac:dyDescent="0.3">
      <c r="A68" s="38">
        <f>IF(ISBLANK(Deltagere!B70),"",Deltagere!A70)</f>
        <v>65</v>
      </c>
      <c r="B68" s="39">
        <f>IF(ISBLANK(Deltagere!B70),"",Deltagere!B70)</f>
        <v>65</v>
      </c>
      <c r="C68" s="39" t="str">
        <f>IF(ISBLANK(Deltagere!C70),"",Deltagere!C70)</f>
        <v/>
      </c>
      <c r="D68" s="40"/>
      <c r="E68" s="40"/>
      <c r="F68" s="40"/>
      <c r="G68" s="40">
        <v>0</v>
      </c>
      <c r="H68" s="65" t="str">
        <f t="shared" si="4"/>
        <v/>
      </c>
      <c r="I68" s="65" t="str">
        <f t="shared" si="5"/>
        <v/>
      </c>
      <c r="J68" s="71"/>
      <c r="K68" s="95" t="str">
        <f t="shared" ref="K68:K99" si="10">IFERROR(IF(COUNT(D68:G68)&lt;0,"",IF(SMALL($H$4:$H$99,1)=$H68,1,IF(SMALL($H$4:$H$99,2)=$H68,2,IF(SMALL($H$4:$H$99,3)=$H68,3,IF(SMALL($H$4:$H$99,4)=$H68,4,IF(SMALL($H$4:$H$99,5)=$H68,5,IF(SMALL($H$4:$H$99,6)=$H68,6,IF(SMALL($H$4:$H$99,7)=$H68,7,IF(SMALL($H$4:$H$99,8)=$H68,8,IF(SMALL($H$4:$H$99,9)=$H68,9,IF(SMALL($H$4:$H$99,10)=$H68,10,IF(SMALL($H$4:$H$99,11)=$H68,11,IF(SMALL($H$4:$H$99,12)=$H68,12,IF(SMALL($H$4:$H$99,13)=$H68,13,IF(SMALL($H$4:$H$99,14)=$H68,14,IF(SMALL($H$4:$H$99,15)=$H68,15,IF(SMALL($H$4:$H$99,16)=$H68,16,IF(SMALL($H$4:$H$99,17)=$H68,17,IF(SMALL($H$4:$H$99,18)=$H68,18,IF(SMALL($H$4:$H$99,19)=$H68,19,IF(SMALL($H$4:$H$99,20)=$H68,20,IF(SMALL($H$4:$H$99,21)=$H68,21,IF(SMALL($H$4:$H$99,22)=$H68,22,IF(SMALL($H$4:$H$99,23)=$H68,23,IF(SMALL($H$4:$H$99,24)=$H68,24,IF(SMALL($H$4:$H$99,25)=$H68,25,IF(SMALL($H$4:$H$99,26)=$H68,26,IF(SMALL($H$4:$H$99,27)=$H68,27,IF(SMALL($H$4:$H$99,28)=$H68,28,IF(SMALL($H$4:$H$99,29)=$H68,29,IF(SMALL($H$4:$H$99,30)=$H68,30,IF(SMALL($H$4:$H$99,31)=$H68,31,IF(SMALL($H$4:$H$99,32)=$H68,32,IF(SMALL($H$4:$H$99,33)=$H68,33,IF(SMALL($H$4:$H$99,34)=$H68,34,IF(SMALL($H$4:$H$99,35)=$H68,35,IF(SMALL($H$4:$H$99,36)=$H68,36,IF(SMALL($H$4:$H$99,37)=$H68,37,IF(SMALL($H$4:$H$99,38)=$H68,38,IF(SMALL($H$4:$H$99,39)=$H68,39,IF(SMALL($H$4:$H$99,40)=$H68,40,IF(SMALL($H$4:$H$99,41)=$H68,41,IF(SMALL($H$4:$H$99,42)=$H68,42,IF(SMALL($H$4:$H$99,43)=$H68,43,IF(SMALL($H$4:$H$99,44)=$H68,44,IF(SMALL($H$4:$H$99,45)=$H68,45,IF(SMALL($H$4:$H$99,46)=$H68,46,IF(SMALL($H$4:$H$99,47)=$H68,47,IF(SMALL($H$4:$H$99,48)=$H68,48,IF(SMALL($H$4:$H$99,49)=$H68,49,IF(SMALL($H$4:$H$99,50)=$H68,50,IF(SMALL($H$4:$H$99,51)=$H68,51,IF(SMALL($H$4:$H$99,52)=$H68,52,IF(SMALL($H$4:$H$99,53)=$H68,53,IF(SMALL($H$4:$H$99,54)=$H68,54,IF(SMALL($H$4:$H$99,55)=$H68,55,IF(SMALL($H$4:$H$99,56)=$H68,56,IF(SMALL($H$4:$H$99,57)=$H68,57,IF(SMALL($H$4:$H$99,58)=$H68,58,IF(SMALL($H$4:$H$99,59)=$H68,59,IF(SMALL($H$4:$H$99,60)=$H68,60,IF(SMALL($H$4:$H$99,61)=$H68,61,IF(SMALL($H$4:$H$99,62)=$H68,62,""))))))))))))))))))))))))))))))))))))))))))))))))))))))))))))))),"")</f>
        <v/>
      </c>
      <c r="L68" s="96" t="str">
        <f t="shared" ref="L68:L99" si="11">IFERROR(IF(COUNT(D68:G68)&lt;0,"",IF(SMALL($H$4:$H$99,50)=$H68,50,IF(SMALL($H$4:$H$99,51)=$H68,51,IF(SMALL($H$4:$H$99,52)=$H68,52,IF(SMALL($H$4:$H$99,53)=$H68,53,IF(SMALL($H$4:$H$99,54)=$H68,54,IF(SMALL($H$4:$H$99,55)=$H68,55,IF(SMALL($H$4:$H$99,56)=$H68,56,IF(SMALL($H$4:$H$99,57)=$H68,57,IF(SMALL($H$4:$H$99,58)=$H68,58,IF(SMALL($H$4:$H$99,59)=$H68,59,IF(SMALL($H$4:$H$99,60)=$H68,60,IF(SMALL($H$4:$H$99,61)=$H68,61,IF(SMALL($H$4:$H$99,62)=$H68,62,IF(SMALL($H$4:$H$99,63)=$H68,63,IF(SMALL($H$4:$H$99,64)=$H68,64,IF(SMALL($H$4:$H$99,65)=$H68,65,IF(SMALL($H$4:$H$99,66)=$H68,66,IF(SMALL($H$4:$H$99,67)=$H68,67,IF(SMALL($H$4:$H$99,68)=$H68,68,IF(SMALL($H$4:$H$99,69)=$H68,69,IF(SMALL($H$4:$H$99,70)=$H68,70,IF(SMALL($H$4:$H$99,71)=$H68,71,IF(SMALL($H$4:$H$99,72)=$H68,72,IF(SMALL($H$4:$H$99,73)=$H68,73,IF(SMALL($H$4:$H$99,74)=$H68,74,IF(SMALL($H$4:$H$99,75)=$H68,75,IF(SMALL($H$4:$H$99,76)=$H68,76,IF(SMALL($H$4:$H$99,77)=$H68,77,IF(SMALL($H$4:$H$99,78)=$H68,78,IF(SMALL($H$4:$H$99,79)=$H68,79,IF(SMALL($H$4:$H$99,80)=$H68,80,IF(SMALL($H$4:$H$99,81)=$H68,81,IF(SMALL($H$4:$H$99,82)=$H68,82,IF(SMALL($H$4:$H$99,83)=$H68,83,IF(SMALL($H$4:$H$99,84)=$H68,84,IF(SMALL($H$4:$H$99,85)=$H68,85,IF(SMALL($H$4:$H$99,86)=$H68,86,IF(SMALL($H$4:$H$99,87)=$H68,87,IF(SMALL($H$4:$H$99,88)=$H68,88,IF(SMALL($H$4:$H$99,89)=$H68,89,IF(SMALL($H$4:$H$99,90)=$H68,90,IF(SMALL($H$4:$H$99,91)=$H68,91,IF(SMALL($H$4:$H$99,92)=$H68,92,IF(SMALL($H$4:$H$99,93)=$H68,93,IF(SMALL($H$4:$H$99,94)=$H68,94,IF(SMALL($H$4:$H$99,95)=$H68,95,IF(SMALL($H$4:$H$99,96)=$H68,96,IF(SMALL($H$4:$H$99,97)=$H68,97,IF(SMALL($H$4:$H$99,98)=$H68,98,IF(SMALL($H$4:$H$99,99)=$H68,99,IF(SMALL($H$4:$H$99,100)=$H68,100,IF(SMALL($H$4:$H$99,101)=$H68,101,IF(SMALL($H$4:$H$99,102)=$H68,102,IF(SMALL($H$4:$H$99,103)=$H68,103,IF(SMALL($H$4:$H$99,104)=$H68,104,IF(SMALL($H$4:$H$99,105)=$H68,105,IF(SMALL($H$4:$H$99,106)=$H68,106,IF(SMALL($H$4:$H$99,107)=$H68,107,IF(SMALL($H$4:$H$99,108)=$H68,108,IF(SMALL($H$4:$H$99,109)=$H68,109,IF(SMALL($H$4:$H$99,110)=$H68,110,IF(SMALL($H$4:$H$99,111)=$H68,111,""))))))))))))))))))))))))))))))))))))))))))))))))))))))))))))))),"")</f>
        <v/>
      </c>
      <c r="M68" s="96" t="str">
        <f t="shared" ref="M68:M99" si="12">IFERROR(IF(COUNT(D68:G68)&lt;0,"",IF(SMALL($H$4:$H$99,101)=$H68,101,IF(SMALL($H$4:$H$99,102)=$H68,102,IF(SMALL($H$4:$H$99,103)=$H68,103,IF(SMALL($H$4:$H$99,104)=$H68,104,IF(SMALL($H$4:$H$99,105)=$H68,105,IF(SMALL($H$4:$H$99,106)=$H68,106,IF(SMALL($H$4:$H$99,107)=$H68,107,IF(SMALL($H$4:$H$99,108)=$H68,108,IF(SMALL($H$4:$H$99,109)=$H68,109,IF(SMALL($H$4:$H$99,110)=$H68,110,IF(SMALL($H$4:$H$99,111)=$H68,111,IF(SMALL($H$4:$H$99,112)=$H68,112,IF(SMALL($H$4:$H$99,113)=$H68,113,IF(SMALL($H$4:$H$99,114)=$H68,114,IF(SMALL($H$4:$H$99,115)=$H68,115,IF(SMALL($H$4:$H$99,116)=$H68,116,IF(SMALL($H$4:$H$99,117)=$H68,117,IF(SMALL($H$4:$H$99,118)=$H68,118,IF(SMALL($H$4:$H$99,119)=$H68,119,IF(SMALL($H$4:$H$99,120)=$H68,120,IF(SMALL($H$4:$H$99,121)=$H68,121,IF(SMALL($H$4:$H$99,122)=$H68,122,IF(SMALL($H$4:$H$99,123)=$H68,123,IF(SMALL($H$4:$H$99,124)=$H68,124,IF(SMALL($H$4:$H$99,125)=$H68,125,IF(SMALL($H$4:$H$99,126)=$H68,126,IF(SMALL($H$4:$H$99,127)=$H68,127,IF(SMALL($H$4:$H$99,128)=$H68,128,IF(SMALL($H$4:$H$99,129)=$H68,129,IF(SMALL($H$4:$H$99,130)=$H68,130,IF(SMALL($H$4:$H$99,131)=$H68,131,IF(SMALL($H$4:$H$99,132)=$H68,132,IF(SMALL($H$4:$H$99,133)=$H68,133,IF(SMALL($H$4:$H$99,134)=$H68,134,IF(SMALL($H$4:$H$99,135)=$H68,135,IF(SMALL($H$4:$H$99,136)=$H68,136,IF(SMALL($H$4:$H$99,137)=$H68,137,IF(SMALL($H$4:$H$99,138)=$H68,138,IF(SMALL($H$4:$H$99,139)=$H68,139,IF(SMALL($H$4:$H$99,140)=$H68,140,IF(SMALL($H$4:$H$99,141)=$H68,141,IF(SMALL($H$4:$H$99,142)=$H68,142,IF(SMALL($H$4:$H$99,143)=$H68,143,IF(SMALL($H$4:$H$99,144)=$H68,144,IF(SMALL($H$4:$H$99,145)=$H68,145,IF(SMALL($H$4:$H$99,146)=$H68,146,IF(SMALL($H$4:$H$99,147)=$H68,147,IF(SMALL($H$4:$H$99,148)=$H68,148,IF(SMALL($H$4:$H$99,149)=$H68,149,IF(SMALL($H$4:$H$99,150)=$H68,150,IF(SMALL($H$4:$H$99,151)=$H68,151,IF(SMALL($H$4:$H$99,152)=$H68,152,IF(SMALL($H$4:$H$99,153)=$H68,153,IF(SMALL($H$4:$H$99,154)=$H68,154,IF(SMALL($H$4:$H$99,155)=$H68,155,IF(SMALL($H$4:$H$99,156)=$H68,156,IF(SMALL($H$4:$H$99,157)=$H68,157,IF(SMALL($H$4:$H$99,158)=$H68,158,IF(SMALL($H$4:$H$99,159)=$H68,159,IF(SMALL($H$4:$H$99,160)=$H68,160,IF(SMALL($H$4:$H$99,161)=$H68,161,IF(SMALL($H$4:$H$99,162)=$H68,162,""))))))))))))))))))))))))))))))))))))))))))))))))))))))))))))))),"")</f>
        <v/>
      </c>
      <c r="N68" s="97" t="str">
        <f t="shared" ref="N68:N99" si="13">IFERROR(IF(COUNT(D68:G68)&lt;0,"",IF(SMALL($H$4:$H$99,151)=$H68,151,IF(SMALL($H$4:$H$99,152)=$H68,152,IF(SMALL($H$4:$H$99,153)=$H68,153,IF(SMALL($H$4:$H$99,154)=$H68,154,IF(SMALL($H$4:$H$99,155)=$H68,155,IF(SMALL($H$4:$H$99,156)=$H68,156,IF(SMALL($H$4:$H$99,157)=$H68,157,IF(SMALL($H$4:$H$99,158)=$H68,158,IF(SMALL($H$4:$H$99,159)=$H68,159,IF(SMALL($H$4:$H$99,160)=$H68,160,IF(SMALL($H$4:$H$99,161)=$H68,161,IF(SMALL($H$4:$H$99,162)=$H68,162,IF(SMALL($H$4:$H$99,163)=$H68,163,IF(SMALL($H$4:$H$99,164)=$H68,164,IF(SMALL($H$4:$H$99,165)=$H68,165,IF(SMALL($H$4:$H$99,166)=$H68,166,IF(SMALL($H$4:$H$99,167)=$H68,167,IF(SMALL($H$4:$H$99,168)=$H68,168,IF(SMALL($H$4:$H$99,169)=$H68,169,IF(SMALL($H$4:$H$99,170)=$H68,170,IF(SMALL($H$4:$H$99,171)=$H68,171,IF(SMALL($H$4:$H$99,172)=$H68,172,IF(SMALL($H$4:$H$99,173)=$H68,173,IF(SMALL($H$4:$H$99,174)=$H68,174,IF(SMALL($H$4:$H$99,175)=$H68,175,IF(SMALL($H$4:$H$99,176)=$H68,176,IF(SMALL($H$4:$H$99,177)=$H68,177,IF(SMALL($H$4:$H$99,178)=$H68,178,IF(SMALL($H$4:$H$99,179)=$H68,179,IF(SMALL($H$4:$H$99,180)=$H68,180,IF(SMALL($H$4:$H$99,181)=$H68,181,IF(SMALL($H$4:$H$99,182)=$H68,182,IF(SMALL($H$4:$H$99,183)=$H68,183,IF(SMALL($H$4:$H$99,184)=$H68,184,IF(SMALL($H$4:$H$99,185)=$H68,185,IF(SMALL($H$4:$H$99,186)=$H68,186,IF(SMALL($H$4:$H$99,187)=$H68,187,IF(SMALL($H$4:$H$99,188)=$H68,188,IF(SMALL($H$4:$H$99,189)=$H68,189,IF(SMALL($H$4:$H$99,190)=$H68,190,IF(SMALL($H$4:$H$99,191)=$H68,191,IF(SMALL($H$4:$H$99,192)=$H68,192,IF(SMALL($H$4:$H$99,193)=$H68,193,IF(SMALL($H$4:$H$99,194)=$H68,194,IF(SMALL($H$4:$H$99,195)=$H68,195,IF(SMALL($H$4:$H$99,196)=$H68,196,IF(SMALL($H$4:$H$99,197)=$H68,197,IF(SMALL($H$4:$H$99,198)=$H68,198,IF(SMALL($H$4:$H$99,199)=$H68,199,IF(SMALL($H$4:$H$99,200)=$H68,200,IF(SMALL($H$4:$H$99,201)=$H68,201,IF(SMALL($H$4:$H$99,202)=$H68,202,IF(SMALL($H$4:$H$99,203)=$H68,203,IF(SMALL($H$4:$H$99,204)=$H68,204,IF(SMALL($H$4:$H$99,205)=$H68,205,IF(SMALL($H$4:$H$99,206)=$H68,206,IF(SMALL($H$4:$H$99,207)=$H68,207,IF(SMALL($H$4:$H$99,208)=$H68,208,IF(SMALL($H$4:$H$99,209)=$H68,209,IF(SMALL($H$4:$H$99,210)=$H68,210,IF(SMALL($H$4:$H$99,211)=$H68,211,IF(SMALL($H$4:$H$99,212)=$H68,212,""))))))))))))))))))))))))))))))))))))))))))))))))))))))))))))))),"")</f>
        <v/>
      </c>
    </row>
    <row r="69" spans="1:14" x14ac:dyDescent="0.3">
      <c r="A69" s="30">
        <f>IF(ISBLANK(Deltagere!B71),"",Deltagere!A71)</f>
        <v>66</v>
      </c>
      <c r="B69" s="48">
        <f>IF(ISBLANK(Deltagere!B71),"",Deltagere!B71)</f>
        <v>66</v>
      </c>
      <c r="C69" s="48" t="str">
        <f>IF(ISBLANK(Deltagere!C71),"",Deltagere!C71)</f>
        <v/>
      </c>
      <c r="D69" s="31"/>
      <c r="E69" s="31"/>
      <c r="F69" s="31"/>
      <c r="G69" s="31">
        <v>0</v>
      </c>
      <c r="H69" s="66" t="str">
        <f t="shared" ref="H69:H99" si="14">IF(COUNT(D69:G69)&lt;4,"",SUM(D69:G69))</f>
        <v/>
      </c>
      <c r="I69" s="66" t="str">
        <f t="shared" ref="I69:I99" si="15">IF(COUNT(K69)=1,K69,IF(COUNT(L69)=1,L69,IF(COUNT(M69)=1,M69,N69)))</f>
        <v/>
      </c>
      <c r="J69" s="72"/>
      <c r="K69" s="95" t="str">
        <f t="shared" si="10"/>
        <v/>
      </c>
      <c r="L69" s="96" t="str">
        <f t="shared" si="11"/>
        <v/>
      </c>
      <c r="M69" s="96" t="str">
        <f t="shared" si="12"/>
        <v/>
      </c>
      <c r="N69" s="97" t="str">
        <f t="shared" si="13"/>
        <v/>
      </c>
    </row>
    <row r="70" spans="1:14" x14ac:dyDescent="0.3">
      <c r="A70" s="30">
        <f>IF(ISBLANK(Deltagere!B72),"",Deltagere!A72)</f>
        <v>67</v>
      </c>
      <c r="B70" s="48">
        <f>IF(ISBLANK(Deltagere!B72),"",Deltagere!B72)</f>
        <v>67</v>
      </c>
      <c r="C70" s="48" t="str">
        <f>IF(ISBLANK(Deltagere!C72),"",Deltagere!C72)</f>
        <v/>
      </c>
      <c r="D70" s="31"/>
      <c r="E70" s="31"/>
      <c r="F70" s="31"/>
      <c r="G70" s="31">
        <v>0</v>
      </c>
      <c r="H70" s="66" t="str">
        <f t="shared" si="14"/>
        <v/>
      </c>
      <c r="I70" s="66" t="str">
        <f t="shared" si="15"/>
        <v/>
      </c>
      <c r="J70" s="72"/>
      <c r="K70" s="95" t="str">
        <f t="shared" si="10"/>
        <v/>
      </c>
      <c r="L70" s="96" t="str">
        <f t="shared" si="11"/>
        <v/>
      </c>
      <c r="M70" s="96" t="str">
        <f t="shared" si="12"/>
        <v/>
      </c>
      <c r="N70" s="97" t="str">
        <f t="shared" si="13"/>
        <v/>
      </c>
    </row>
    <row r="71" spans="1:14" x14ac:dyDescent="0.3">
      <c r="A71" s="47">
        <f>IF(ISBLANK(Deltagere!B73),"",Deltagere!A73)</f>
        <v>68</v>
      </c>
      <c r="B71" s="49">
        <f>IF(ISBLANK(Deltagere!B73),"",Deltagere!B73)</f>
        <v>68</v>
      </c>
      <c r="C71" s="49" t="str">
        <f>IF(ISBLANK(Deltagere!C73),"",Deltagere!C73)</f>
        <v/>
      </c>
      <c r="D71" s="42"/>
      <c r="E71" s="42"/>
      <c r="F71" s="42"/>
      <c r="G71" s="42">
        <v>0</v>
      </c>
      <c r="H71" s="67" t="str">
        <f t="shared" si="14"/>
        <v/>
      </c>
      <c r="I71" s="67" t="str">
        <f t="shared" si="15"/>
        <v/>
      </c>
      <c r="J71" s="73"/>
      <c r="K71" s="95" t="str">
        <f t="shared" si="10"/>
        <v/>
      </c>
      <c r="L71" s="96" t="str">
        <f t="shared" si="11"/>
        <v/>
      </c>
      <c r="M71" s="96" t="str">
        <f t="shared" si="12"/>
        <v/>
      </c>
      <c r="N71" s="97" t="str">
        <f t="shared" si="13"/>
        <v/>
      </c>
    </row>
    <row r="72" spans="1:14" x14ac:dyDescent="0.3">
      <c r="A72" s="38">
        <f>IF(ISBLANK(Deltagere!B74),"",Deltagere!A74)</f>
        <v>69</v>
      </c>
      <c r="B72" s="39">
        <f>IF(ISBLANK(Deltagere!B74),"",Deltagere!B74)</f>
        <v>69</v>
      </c>
      <c r="C72" s="39" t="str">
        <f>IF(ISBLANK(Deltagere!C74),"",Deltagere!C74)</f>
        <v/>
      </c>
      <c r="D72" s="40"/>
      <c r="E72" s="40"/>
      <c r="F72" s="40"/>
      <c r="G72" s="40">
        <v>0</v>
      </c>
      <c r="H72" s="65" t="str">
        <f t="shared" si="14"/>
        <v/>
      </c>
      <c r="I72" s="65" t="str">
        <f t="shared" si="15"/>
        <v/>
      </c>
      <c r="J72" s="71"/>
      <c r="K72" s="95" t="str">
        <f t="shared" si="10"/>
        <v/>
      </c>
      <c r="L72" s="96" t="str">
        <f t="shared" si="11"/>
        <v/>
      </c>
      <c r="M72" s="96" t="str">
        <f t="shared" si="12"/>
        <v/>
      </c>
      <c r="N72" s="97" t="str">
        <f t="shared" si="13"/>
        <v/>
      </c>
    </row>
    <row r="73" spans="1:14" x14ac:dyDescent="0.3">
      <c r="A73" s="30">
        <f>IF(ISBLANK(Deltagere!B75),"",Deltagere!A75)</f>
        <v>70</v>
      </c>
      <c r="B73" s="48">
        <f>IF(ISBLANK(Deltagere!B75),"",Deltagere!B75)</f>
        <v>70</v>
      </c>
      <c r="C73" s="48" t="str">
        <f>IF(ISBLANK(Deltagere!C75),"",Deltagere!C75)</f>
        <v/>
      </c>
      <c r="D73" s="31"/>
      <c r="E73" s="31"/>
      <c r="F73" s="31"/>
      <c r="G73" s="31">
        <v>0</v>
      </c>
      <c r="H73" s="66" t="str">
        <f t="shared" si="14"/>
        <v/>
      </c>
      <c r="I73" s="66" t="str">
        <f t="shared" si="15"/>
        <v/>
      </c>
      <c r="J73" s="72"/>
      <c r="K73" s="95" t="str">
        <f t="shared" si="10"/>
        <v/>
      </c>
      <c r="L73" s="96" t="str">
        <f t="shared" si="11"/>
        <v/>
      </c>
      <c r="M73" s="96" t="str">
        <f t="shared" si="12"/>
        <v/>
      </c>
      <c r="N73" s="97" t="str">
        <f t="shared" si="13"/>
        <v/>
      </c>
    </row>
    <row r="74" spans="1:14" x14ac:dyDescent="0.3">
      <c r="A74" s="30">
        <f>IF(ISBLANK(Deltagere!B76),"",Deltagere!A76)</f>
        <v>71</v>
      </c>
      <c r="B74" s="48">
        <f>IF(ISBLANK(Deltagere!B76),"",Deltagere!B76)</f>
        <v>71</v>
      </c>
      <c r="C74" s="48" t="str">
        <f>IF(ISBLANK(Deltagere!C76),"",Deltagere!C76)</f>
        <v/>
      </c>
      <c r="D74" s="31"/>
      <c r="E74" s="31"/>
      <c r="F74" s="31"/>
      <c r="G74" s="31">
        <v>0</v>
      </c>
      <c r="H74" s="66" t="str">
        <f t="shared" si="14"/>
        <v/>
      </c>
      <c r="I74" s="66" t="str">
        <f t="shared" si="15"/>
        <v/>
      </c>
      <c r="J74" s="72"/>
      <c r="K74" s="95" t="str">
        <f t="shared" si="10"/>
        <v/>
      </c>
      <c r="L74" s="96" t="str">
        <f t="shared" si="11"/>
        <v/>
      </c>
      <c r="M74" s="96" t="str">
        <f t="shared" si="12"/>
        <v/>
      </c>
      <c r="N74" s="97" t="str">
        <f t="shared" si="13"/>
        <v/>
      </c>
    </row>
    <row r="75" spans="1:14" x14ac:dyDescent="0.3">
      <c r="A75" s="41">
        <f>IF(ISBLANK(Deltagere!B77),"",Deltagere!A77)</f>
        <v>72</v>
      </c>
      <c r="B75" s="49">
        <f>IF(ISBLANK(Deltagere!B77),"",Deltagere!B77)</f>
        <v>72</v>
      </c>
      <c r="C75" s="49" t="str">
        <f>IF(ISBLANK(Deltagere!C77),"",Deltagere!C77)</f>
        <v/>
      </c>
      <c r="D75" s="42"/>
      <c r="E75" s="42"/>
      <c r="F75" s="42"/>
      <c r="G75" s="42">
        <v>0</v>
      </c>
      <c r="H75" s="67" t="str">
        <f t="shared" si="14"/>
        <v/>
      </c>
      <c r="I75" s="67" t="str">
        <f t="shared" si="15"/>
        <v/>
      </c>
      <c r="J75" s="73"/>
      <c r="K75" s="95" t="str">
        <f t="shared" si="10"/>
        <v/>
      </c>
      <c r="L75" s="96" t="str">
        <f t="shared" si="11"/>
        <v/>
      </c>
      <c r="M75" s="96" t="str">
        <f t="shared" si="12"/>
        <v/>
      </c>
      <c r="N75" s="97" t="str">
        <f t="shared" si="13"/>
        <v/>
      </c>
    </row>
    <row r="76" spans="1:14" x14ac:dyDescent="0.3">
      <c r="A76" s="38">
        <f>IF(ISBLANK(Deltagere!B78),"",Deltagere!A78)</f>
        <v>73</v>
      </c>
      <c r="B76" s="39">
        <f>IF(ISBLANK(Deltagere!B78),"",Deltagere!B78)</f>
        <v>73</v>
      </c>
      <c r="C76" s="39" t="str">
        <f>IF(ISBLANK(Deltagere!C78),"",Deltagere!C78)</f>
        <v/>
      </c>
      <c r="D76" s="40"/>
      <c r="E76" s="40"/>
      <c r="F76" s="40"/>
      <c r="G76" s="40">
        <v>0</v>
      </c>
      <c r="H76" s="65" t="str">
        <f t="shared" si="14"/>
        <v/>
      </c>
      <c r="I76" s="65" t="str">
        <f t="shared" si="15"/>
        <v/>
      </c>
      <c r="J76" s="71"/>
      <c r="K76" s="95" t="str">
        <f t="shared" si="10"/>
        <v/>
      </c>
      <c r="L76" s="96" t="str">
        <f t="shared" si="11"/>
        <v/>
      </c>
      <c r="M76" s="96" t="str">
        <f t="shared" si="12"/>
        <v/>
      </c>
      <c r="N76" s="97" t="str">
        <f t="shared" si="13"/>
        <v/>
      </c>
    </row>
    <row r="77" spans="1:14" x14ac:dyDescent="0.3">
      <c r="A77" s="30">
        <f>IF(ISBLANK(Deltagere!B79),"",Deltagere!A79)</f>
        <v>74</v>
      </c>
      <c r="B77" s="48">
        <f>IF(ISBLANK(Deltagere!B79),"",Deltagere!B79)</f>
        <v>74</v>
      </c>
      <c r="C77" s="48" t="str">
        <f>IF(ISBLANK(Deltagere!C79),"",Deltagere!C79)</f>
        <v/>
      </c>
      <c r="D77" s="31"/>
      <c r="E77" s="31"/>
      <c r="F77" s="31"/>
      <c r="G77" s="31">
        <v>0</v>
      </c>
      <c r="H77" s="66" t="str">
        <f t="shared" si="14"/>
        <v/>
      </c>
      <c r="I77" s="66" t="str">
        <f t="shared" si="15"/>
        <v/>
      </c>
      <c r="J77" s="72"/>
      <c r="K77" s="95" t="str">
        <f t="shared" si="10"/>
        <v/>
      </c>
      <c r="L77" s="96" t="str">
        <f t="shared" si="11"/>
        <v/>
      </c>
      <c r="M77" s="96" t="str">
        <f t="shared" si="12"/>
        <v/>
      </c>
      <c r="N77" s="97" t="str">
        <f t="shared" si="13"/>
        <v/>
      </c>
    </row>
    <row r="78" spans="1:14" x14ac:dyDescent="0.3">
      <c r="A78" s="30">
        <f>IF(ISBLANK(Deltagere!B80),"",Deltagere!A80)</f>
        <v>75</v>
      </c>
      <c r="B78" s="48">
        <f>IF(ISBLANK(Deltagere!B80),"",Deltagere!B80)</f>
        <v>75</v>
      </c>
      <c r="C78" s="48" t="str">
        <f>IF(ISBLANK(Deltagere!C80),"",Deltagere!C80)</f>
        <v/>
      </c>
      <c r="D78" s="31"/>
      <c r="E78" s="31"/>
      <c r="F78" s="31"/>
      <c r="G78" s="31">
        <v>0</v>
      </c>
      <c r="H78" s="66" t="str">
        <f t="shared" si="14"/>
        <v/>
      </c>
      <c r="I78" s="66" t="str">
        <f t="shared" si="15"/>
        <v/>
      </c>
      <c r="J78" s="72"/>
      <c r="K78" s="95" t="str">
        <f t="shared" si="10"/>
        <v/>
      </c>
      <c r="L78" s="96" t="str">
        <f t="shared" si="11"/>
        <v/>
      </c>
      <c r="M78" s="96" t="str">
        <f t="shared" si="12"/>
        <v/>
      </c>
      <c r="N78" s="97" t="str">
        <f t="shared" si="13"/>
        <v/>
      </c>
    </row>
    <row r="79" spans="1:14" x14ac:dyDescent="0.3">
      <c r="A79" s="41">
        <f>IF(ISBLANK(Deltagere!B81),"",Deltagere!A81)</f>
        <v>76</v>
      </c>
      <c r="B79" s="49">
        <f>IF(ISBLANK(Deltagere!B81),"",Deltagere!B81)</f>
        <v>76</v>
      </c>
      <c r="C79" s="49" t="str">
        <f>IF(ISBLANK(Deltagere!C81),"",Deltagere!C81)</f>
        <v/>
      </c>
      <c r="D79" s="42"/>
      <c r="E79" s="42"/>
      <c r="F79" s="42"/>
      <c r="G79" s="42">
        <v>0</v>
      </c>
      <c r="H79" s="67" t="str">
        <f t="shared" si="14"/>
        <v/>
      </c>
      <c r="I79" s="67" t="str">
        <f t="shared" si="15"/>
        <v/>
      </c>
      <c r="J79" s="73"/>
      <c r="K79" s="95" t="str">
        <f t="shared" si="10"/>
        <v/>
      </c>
      <c r="L79" s="96" t="str">
        <f t="shared" si="11"/>
        <v/>
      </c>
      <c r="M79" s="96" t="str">
        <f t="shared" si="12"/>
        <v/>
      </c>
      <c r="N79" s="97" t="str">
        <f t="shared" si="13"/>
        <v/>
      </c>
    </row>
    <row r="80" spans="1:14" x14ac:dyDescent="0.3">
      <c r="A80" s="38">
        <f>IF(ISBLANK(Deltagere!B82),"",Deltagere!A82)</f>
        <v>77</v>
      </c>
      <c r="B80" s="39">
        <f>IF(ISBLANK(Deltagere!B82),"",Deltagere!B82)</f>
        <v>77</v>
      </c>
      <c r="C80" s="39" t="str">
        <f>IF(ISBLANK(Deltagere!C82),"",Deltagere!C82)</f>
        <v/>
      </c>
      <c r="D80" s="40"/>
      <c r="E80" s="40"/>
      <c r="F80" s="40"/>
      <c r="G80" s="40">
        <v>0</v>
      </c>
      <c r="H80" s="65" t="str">
        <f t="shared" si="14"/>
        <v/>
      </c>
      <c r="I80" s="65" t="str">
        <f t="shared" si="15"/>
        <v/>
      </c>
      <c r="J80" s="71"/>
      <c r="K80" s="95" t="str">
        <f t="shared" si="10"/>
        <v/>
      </c>
      <c r="L80" s="96" t="str">
        <f t="shared" si="11"/>
        <v/>
      </c>
      <c r="M80" s="96" t="str">
        <f t="shared" si="12"/>
        <v/>
      </c>
      <c r="N80" s="97" t="str">
        <f t="shared" si="13"/>
        <v/>
      </c>
    </row>
    <row r="81" spans="1:14" x14ac:dyDescent="0.3">
      <c r="A81" s="30">
        <f>IF(ISBLANK(Deltagere!B83),"",Deltagere!A83)</f>
        <v>78</v>
      </c>
      <c r="B81" s="48">
        <f>IF(ISBLANK(Deltagere!B83),"",Deltagere!B83)</f>
        <v>78</v>
      </c>
      <c r="C81" s="48" t="str">
        <f>IF(ISBLANK(Deltagere!C83),"",Deltagere!C83)</f>
        <v/>
      </c>
      <c r="D81" s="31"/>
      <c r="E81" s="31"/>
      <c r="F81" s="31"/>
      <c r="G81" s="31">
        <v>0</v>
      </c>
      <c r="H81" s="66" t="str">
        <f t="shared" si="14"/>
        <v/>
      </c>
      <c r="I81" s="66" t="str">
        <f t="shared" si="15"/>
        <v/>
      </c>
      <c r="J81" s="72"/>
      <c r="K81" s="95" t="str">
        <f t="shared" si="10"/>
        <v/>
      </c>
      <c r="L81" s="96" t="str">
        <f t="shared" si="11"/>
        <v/>
      </c>
      <c r="M81" s="96" t="str">
        <f t="shared" si="12"/>
        <v/>
      </c>
      <c r="N81" s="97" t="str">
        <f t="shared" si="13"/>
        <v/>
      </c>
    </row>
    <row r="82" spans="1:14" x14ac:dyDescent="0.3">
      <c r="A82" s="30">
        <f>IF(ISBLANK(Deltagere!B84),"",Deltagere!A84)</f>
        <v>79</v>
      </c>
      <c r="B82" s="48">
        <f>IF(ISBLANK(Deltagere!B84),"",Deltagere!B84)</f>
        <v>79</v>
      </c>
      <c r="C82" s="48" t="str">
        <f>IF(ISBLANK(Deltagere!C84),"",Deltagere!C84)</f>
        <v/>
      </c>
      <c r="D82" s="31"/>
      <c r="E82" s="31"/>
      <c r="F82" s="31"/>
      <c r="G82" s="31">
        <v>0</v>
      </c>
      <c r="H82" s="66" t="str">
        <f t="shared" si="14"/>
        <v/>
      </c>
      <c r="I82" s="66" t="str">
        <f t="shared" si="15"/>
        <v/>
      </c>
      <c r="J82" s="72"/>
      <c r="K82" s="95" t="str">
        <f t="shared" si="10"/>
        <v/>
      </c>
      <c r="L82" s="96" t="str">
        <f t="shared" si="11"/>
        <v/>
      </c>
      <c r="M82" s="96" t="str">
        <f t="shared" si="12"/>
        <v/>
      </c>
      <c r="N82" s="97" t="str">
        <f t="shared" si="13"/>
        <v/>
      </c>
    </row>
    <row r="83" spans="1:14" x14ac:dyDescent="0.3">
      <c r="A83" s="41">
        <f>IF(ISBLANK(Deltagere!B85),"",Deltagere!A85)</f>
        <v>80</v>
      </c>
      <c r="B83" s="49">
        <f>IF(ISBLANK(Deltagere!B85),"",Deltagere!B85)</f>
        <v>80</v>
      </c>
      <c r="C83" s="49" t="str">
        <f>IF(ISBLANK(Deltagere!C85),"",Deltagere!C85)</f>
        <v/>
      </c>
      <c r="D83" s="42"/>
      <c r="E83" s="42"/>
      <c r="F83" s="42"/>
      <c r="G83" s="42">
        <v>0</v>
      </c>
      <c r="H83" s="67" t="str">
        <f t="shared" si="14"/>
        <v/>
      </c>
      <c r="I83" s="67" t="str">
        <f t="shared" si="15"/>
        <v/>
      </c>
      <c r="J83" s="73"/>
      <c r="K83" s="95" t="str">
        <f t="shared" si="10"/>
        <v/>
      </c>
      <c r="L83" s="96" t="str">
        <f t="shared" si="11"/>
        <v/>
      </c>
      <c r="M83" s="96" t="str">
        <f t="shared" si="12"/>
        <v/>
      </c>
      <c r="N83" s="97" t="str">
        <f t="shared" si="13"/>
        <v/>
      </c>
    </row>
    <row r="84" spans="1:14" x14ac:dyDescent="0.3">
      <c r="A84" s="38">
        <f>IF(ISBLANK(Deltagere!B86),"",Deltagere!A86)</f>
        <v>81</v>
      </c>
      <c r="B84" s="39">
        <f>IF(ISBLANK(Deltagere!B86),"",Deltagere!B86)</f>
        <v>81</v>
      </c>
      <c r="C84" s="39" t="str">
        <f>IF(ISBLANK(Deltagere!C86),"",Deltagere!C86)</f>
        <v/>
      </c>
      <c r="D84" s="40"/>
      <c r="E84" s="40"/>
      <c r="F84" s="40"/>
      <c r="G84" s="40">
        <v>0</v>
      </c>
      <c r="H84" s="65" t="str">
        <f t="shared" si="14"/>
        <v/>
      </c>
      <c r="I84" s="65" t="str">
        <f t="shared" si="15"/>
        <v/>
      </c>
      <c r="J84" s="71"/>
      <c r="K84" s="95" t="str">
        <f t="shared" si="10"/>
        <v/>
      </c>
      <c r="L84" s="96" t="str">
        <f t="shared" si="11"/>
        <v/>
      </c>
      <c r="M84" s="96" t="str">
        <f t="shared" si="12"/>
        <v/>
      </c>
      <c r="N84" s="97" t="str">
        <f t="shared" si="13"/>
        <v/>
      </c>
    </row>
    <row r="85" spans="1:14" x14ac:dyDescent="0.3">
      <c r="A85" s="30">
        <f>IF(ISBLANK(Deltagere!B87),"",Deltagere!A87)</f>
        <v>82</v>
      </c>
      <c r="B85" s="48">
        <f>IF(ISBLANK(Deltagere!B87),"",Deltagere!B87)</f>
        <v>82</v>
      </c>
      <c r="C85" s="48" t="str">
        <f>IF(ISBLANK(Deltagere!C87),"",Deltagere!C87)</f>
        <v/>
      </c>
      <c r="D85" s="31"/>
      <c r="E85" s="31"/>
      <c r="F85" s="31"/>
      <c r="G85" s="31">
        <v>0</v>
      </c>
      <c r="H85" s="66" t="str">
        <f t="shared" si="14"/>
        <v/>
      </c>
      <c r="I85" s="66" t="str">
        <f t="shared" si="15"/>
        <v/>
      </c>
      <c r="J85" s="72"/>
      <c r="K85" s="95" t="str">
        <f t="shared" si="10"/>
        <v/>
      </c>
      <c r="L85" s="96" t="str">
        <f t="shared" si="11"/>
        <v/>
      </c>
      <c r="M85" s="96" t="str">
        <f t="shared" si="12"/>
        <v/>
      </c>
      <c r="N85" s="97" t="str">
        <f t="shared" si="13"/>
        <v/>
      </c>
    </row>
    <row r="86" spans="1:14" x14ac:dyDescent="0.3">
      <c r="A86" s="30">
        <f>IF(ISBLANK(Deltagere!B88),"",Deltagere!A88)</f>
        <v>83</v>
      </c>
      <c r="B86" s="48">
        <f>IF(ISBLANK(Deltagere!B88),"",Deltagere!B88)</f>
        <v>83</v>
      </c>
      <c r="C86" s="48" t="str">
        <f>IF(ISBLANK(Deltagere!C88),"",Deltagere!C88)</f>
        <v/>
      </c>
      <c r="D86" s="31"/>
      <c r="E86" s="31"/>
      <c r="F86" s="31"/>
      <c r="G86" s="31">
        <v>0</v>
      </c>
      <c r="H86" s="66" t="str">
        <f t="shared" si="14"/>
        <v/>
      </c>
      <c r="I86" s="66" t="str">
        <f t="shared" si="15"/>
        <v/>
      </c>
      <c r="J86" s="72"/>
      <c r="K86" s="95" t="str">
        <f t="shared" si="10"/>
        <v/>
      </c>
      <c r="L86" s="96" t="str">
        <f t="shared" si="11"/>
        <v/>
      </c>
      <c r="M86" s="96" t="str">
        <f t="shared" si="12"/>
        <v/>
      </c>
      <c r="N86" s="97" t="str">
        <f t="shared" si="13"/>
        <v/>
      </c>
    </row>
    <row r="87" spans="1:14" x14ac:dyDescent="0.3">
      <c r="A87" s="41">
        <f>IF(ISBLANK(Deltagere!B89),"",Deltagere!A89)</f>
        <v>84</v>
      </c>
      <c r="B87" s="49">
        <f>IF(ISBLANK(Deltagere!B89),"",Deltagere!B89)</f>
        <v>84</v>
      </c>
      <c r="C87" s="49" t="str">
        <f>IF(ISBLANK(Deltagere!C89),"",Deltagere!C89)</f>
        <v/>
      </c>
      <c r="D87" s="42"/>
      <c r="E87" s="42"/>
      <c r="F87" s="42"/>
      <c r="G87" s="42">
        <v>0</v>
      </c>
      <c r="H87" s="67" t="str">
        <f t="shared" si="14"/>
        <v/>
      </c>
      <c r="I87" s="67" t="str">
        <f t="shared" si="15"/>
        <v/>
      </c>
      <c r="J87" s="73"/>
      <c r="K87" s="95" t="str">
        <f t="shared" si="10"/>
        <v/>
      </c>
      <c r="L87" s="96" t="str">
        <f t="shared" si="11"/>
        <v/>
      </c>
      <c r="M87" s="96" t="str">
        <f t="shared" si="12"/>
        <v/>
      </c>
      <c r="N87" s="97" t="str">
        <f t="shared" si="13"/>
        <v/>
      </c>
    </row>
    <row r="88" spans="1:14" x14ac:dyDescent="0.3">
      <c r="A88" s="38">
        <f>IF(ISBLANK(Deltagere!B90),"",Deltagere!A90)</f>
        <v>85</v>
      </c>
      <c r="B88" s="39">
        <f>IF(ISBLANK(Deltagere!B90),"",Deltagere!B90)</f>
        <v>85</v>
      </c>
      <c r="C88" s="39" t="str">
        <f>IF(ISBLANK(Deltagere!C90),"",Deltagere!C90)</f>
        <v/>
      </c>
      <c r="D88" s="40"/>
      <c r="E88" s="40"/>
      <c r="F88" s="40"/>
      <c r="G88" s="40">
        <v>0</v>
      </c>
      <c r="H88" s="65" t="str">
        <f t="shared" si="14"/>
        <v/>
      </c>
      <c r="I88" s="65" t="str">
        <f t="shared" si="15"/>
        <v/>
      </c>
      <c r="J88" s="71"/>
      <c r="K88" s="95" t="str">
        <f t="shared" si="10"/>
        <v/>
      </c>
      <c r="L88" s="96" t="str">
        <f t="shared" si="11"/>
        <v/>
      </c>
      <c r="M88" s="96" t="str">
        <f t="shared" si="12"/>
        <v/>
      </c>
      <c r="N88" s="97" t="str">
        <f t="shared" si="13"/>
        <v/>
      </c>
    </row>
    <row r="89" spans="1:14" x14ac:dyDescent="0.3">
      <c r="A89" s="30">
        <f>IF(ISBLANK(Deltagere!B91),"",Deltagere!A91)</f>
        <v>86</v>
      </c>
      <c r="B89" s="48">
        <f>IF(ISBLANK(Deltagere!B91),"",Deltagere!B91)</f>
        <v>86</v>
      </c>
      <c r="C89" s="48" t="str">
        <f>IF(ISBLANK(Deltagere!C91),"",Deltagere!C91)</f>
        <v/>
      </c>
      <c r="D89" s="31"/>
      <c r="E89" s="31"/>
      <c r="F89" s="31"/>
      <c r="G89" s="31">
        <v>0</v>
      </c>
      <c r="H89" s="66" t="str">
        <f t="shared" si="14"/>
        <v/>
      </c>
      <c r="I89" s="66" t="str">
        <f t="shared" si="15"/>
        <v/>
      </c>
      <c r="J89" s="72"/>
      <c r="K89" s="95" t="str">
        <f t="shared" si="10"/>
        <v/>
      </c>
      <c r="L89" s="96" t="str">
        <f t="shared" si="11"/>
        <v/>
      </c>
      <c r="M89" s="96" t="str">
        <f t="shared" si="12"/>
        <v/>
      </c>
      <c r="N89" s="97" t="str">
        <f t="shared" si="13"/>
        <v/>
      </c>
    </row>
    <row r="90" spans="1:14" x14ac:dyDescent="0.3">
      <c r="A90" s="30">
        <f>IF(ISBLANK(Deltagere!B92),"",Deltagere!A92)</f>
        <v>87</v>
      </c>
      <c r="B90" s="48">
        <f>IF(ISBLANK(Deltagere!B92),"",Deltagere!B92)</f>
        <v>87</v>
      </c>
      <c r="C90" s="48" t="str">
        <f>IF(ISBLANK(Deltagere!C92),"",Deltagere!C92)</f>
        <v/>
      </c>
      <c r="D90" s="31"/>
      <c r="E90" s="31"/>
      <c r="F90" s="31"/>
      <c r="G90" s="31">
        <v>0</v>
      </c>
      <c r="H90" s="66" t="str">
        <f t="shared" si="14"/>
        <v/>
      </c>
      <c r="I90" s="66" t="str">
        <f t="shared" si="15"/>
        <v/>
      </c>
      <c r="J90" s="72"/>
      <c r="K90" s="95" t="str">
        <f t="shared" si="10"/>
        <v/>
      </c>
      <c r="L90" s="96" t="str">
        <f t="shared" si="11"/>
        <v/>
      </c>
      <c r="M90" s="96" t="str">
        <f t="shared" si="12"/>
        <v/>
      </c>
      <c r="N90" s="97" t="str">
        <f t="shared" si="13"/>
        <v/>
      </c>
    </row>
    <row r="91" spans="1:14" x14ac:dyDescent="0.3">
      <c r="A91" s="41">
        <f>IF(ISBLANK(Deltagere!B93),"",Deltagere!A93)</f>
        <v>88</v>
      </c>
      <c r="B91" s="49">
        <f>IF(ISBLANK(Deltagere!B93),"",Deltagere!B93)</f>
        <v>88</v>
      </c>
      <c r="C91" s="49" t="str">
        <f>IF(ISBLANK(Deltagere!C93),"",Deltagere!C93)</f>
        <v/>
      </c>
      <c r="D91" s="42"/>
      <c r="E91" s="42"/>
      <c r="F91" s="42"/>
      <c r="G91" s="42">
        <v>0</v>
      </c>
      <c r="H91" s="67" t="str">
        <f t="shared" si="14"/>
        <v/>
      </c>
      <c r="I91" s="67" t="str">
        <f t="shared" si="15"/>
        <v/>
      </c>
      <c r="J91" s="73"/>
      <c r="K91" s="95" t="str">
        <f t="shared" si="10"/>
        <v/>
      </c>
      <c r="L91" s="96" t="str">
        <f t="shared" si="11"/>
        <v/>
      </c>
      <c r="M91" s="96" t="str">
        <f t="shared" si="12"/>
        <v/>
      </c>
      <c r="N91" s="97" t="str">
        <f t="shared" si="13"/>
        <v/>
      </c>
    </row>
    <row r="92" spans="1:14" x14ac:dyDescent="0.3">
      <c r="A92" s="38">
        <f>IF(ISBLANK(Deltagere!B94),"",Deltagere!A94)</f>
        <v>89</v>
      </c>
      <c r="B92" s="39">
        <f>IF(ISBLANK(Deltagere!B94),"",Deltagere!B94)</f>
        <v>89</v>
      </c>
      <c r="C92" s="39" t="str">
        <f>IF(ISBLANK(Deltagere!C94),"",Deltagere!C94)</f>
        <v/>
      </c>
      <c r="D92" s="40"/>
      <c r="E92" s="40"/>
      <c r="F92" s="40"/>
      <c r="G92" s="40">
        <v>0</v>
      </c>
      <c r="H92" s="65" t="str">
        <f t="shared" si="14"/>
        <v/>
      </c>
      <c r="I92" s="65" t="str">
        <f t="shared" si="15"/>
        <v/>
      </c>
      <c r="J92" s="71"/>
      <c r="K92" s="95" t="str">
        <f t="shared" si="10"/>
        <v/>
      </c>
      <c r="L92" s="96" t="str">
        <f t="shared" si="11"/>
        <v/>
      </c>
      <c r="M92" s="96" t="str">
        <f t="shared" si="12"/>
        <v/>
      </c>
      <c r="N92" s="97" t="str">
        <f t="shared" si="13"/>
        <v/>
      </c>
    </row>
    <row r="93" spans="1:14" x14ac:dyDescent="0.3">
      <c r="A93" s="30">
        <f>IF(ISBLANK(Deltagere!B95),"",Deltagere!A95)</f>
        <v>90</v>
      </c>
      <c r="B93" s="48">
        <f>IF(ISBLANK(Deltagere!B95),"",Deltagere!B95)</f>
        <v>90</v>
      </c>
      <c r="C93" s="48" t="str">
        <f>IF(ISBLANK(Deltagere!C95),"",Deltagere!C95)</f>
        <v/>
      </c>
      <c r="D93" s="31"/>
      <c r="E93" s="31"/>
      <c r="F93" s="31"/>
      <c r="G93" s="31">
        <v>0</v>
      </c>
      <c r="H93" s="66" t="str">
        <f t="shared" si="14"/>
        <v/>
      </c>
      <c r="I93" s="66" t="str">
        <f t="shared" si="15"/>
        <v/>
      </c>
      <c r="J93" s="72"/>
      <c r="K93" s="95" t="str">
        <f t="shared" si="10"/>
        <v/>
      </c>
      <c r="L93" s="96" t="str">
        <f t="shared" si="11"/>
        <v/>
      </c>
      <c r="M93" s="96" t="str">
        <f t="shared" si="12"/>
        <v/>
      </c>
      <c r="N93" s="97" t="str">
        <f t="shared" si="13"/>
        <v/>
      </c>
    </row>
    <row r="94" spans="1:14" x14ac:dyDescent="0.3">
      <c r="A94" s="30">
        <f>IF(ISBLANK(Deltagere!B96),"",Deltagere!A96)</f>
        <v>91</v>
      </c>
      <c r="B94" s="48">
        <f>IF(ISBLANK(Deltagere!B96),"",Deltagere!B96)</f>
        <v>91</v>
      </c>
      <c r="C94" s="48" t="str">
        <f>IF(ISBLANK(Deltagere!C96),"",Deltagere!C96)</f>
        <v/>
      </c>
      <c r="D94" s="31"/>
      <c r="E94" s="31"/>
      <c r="F94" s="31"/>
      <c r="G94" s="31">
        <v>0</v>
      </c>
      <c r="H94" s="66" t="str">
        <f t="shared" si="14"/>
        <v/>
      </c>
      <c r="I94" s="66" t="str">
        <f t="shared" si="15"/>
        <v/>
      </c>
      <c r="J94" s="72"/>
      <c r="K94" s="95" t="str">
        <f t="shared" si="10"/>
        <v/>
      </c>
      <c r="L94" s="96" t="str">
        <f t="shared" si="11"/>
        <v/>
      </c>
      <c r="M94" s="96" t="str">
        <f t="shared" si="12"/>
        <v/>
      </c>
      <c r="N94" s="97" t="str">
        <f t="shared" si="13"/>
        <v/>
      </c>
    </row>
    <row r="95" spans="1:14" x14ac:dyDescent="0.3">
      <c r="A95" s="41">
        <f>IF(ISBLANK(Deltagere!B97),"",Deltagere!A97)</f>
        <v>92</v>
      </c>
      <c r="B95" s="49">
        <f>IF(ISBLANK(Deltagere!B97),"",Deltagere!B97)</f>
        <v>92</v>
      </c>
      <c r="C95" s="49" t="str">
        <f>IF(ISBLANK(Deltagere!C97),"",Deltagere!C97)</f>
        <v/>
      </c>
      <c r="D95" s="42"/>
      <c r="E95" s="42"/>
      <c r="F95" s="42"/>
      <c r="G95" s="42">
        <v>0</v>
      </c>
      <c r="H95" s="67" t="str">
        <f t="shared" si="14"/>
        <v/>
      </c>
      <c r="I95" s="67" t="str">
        <f t="shared" si="15"/>
        <v/>
      </c>
      <c r="J95" s="77"/>
      <c r="K95" s="95" t="str">
        <f t="shared" si="10"/>
        <v/>
      </c>
      <c r="L95" s="96" t="str">
        <f t="shared" si="11"/>
        <v/>
      </c>
      <c r="M95" s="96" t="str">
        <f t="shared" si="12"/>
        <v/>
      </c>
      <c r="N95" s="97" t="str">
        <f t="shared" si="13"/>
        <v/>
      </c>
    </row>
    <row r="96" spans="1:14" x14ac:dyDescent="0.3">
      <c r="A96" s="38">
        <f>IF(ISBLANK(Deltagere!B98),"",Deltagere!A98)</f>
        <v>93</v>
      </c>
      <c r="B96" s="39">
        <f>IF(ISBLANK(Deltagere!B98),"",Deltagere!B98)</f>
        <v>93</v>
      </c>
      <c r="C96" s="39" t="str">
        <f>IF(ISBLANK(Deltagere!C98),"",Deltagere!C98)</f>
        <v/>
      </c>
      <c r="D96" s="40"/>
      <c r="E96" s="40"/>
      <c r="F96" s="40"/>
      <c r="G96" s="40">
        <v>0</v>
      </c>
      <c r="H96" s="65" t="str">
        <f t="shared" si="14"/>
        <v/>
      </c>
      <c r="I96" s="65" t="str">
        <f t="shared" si="15"/>
        <v/>
      </c>
      <c r="J96" s="78"/>
      <c r="K96" s="95" t="str">
        <f t="shared" si="10"/>
        <v/>
      </c>
      <c r="L96" s="96" t="str">
        <f t="shared" si="11"/>
        <v/>
      </c>
      <c r="M96" s="96" t="str">
        <f t="shared" si="12"/>
        <v/>
      </c>
      <c r="N96" s="97" t="str">
        <f t="shared" si="13"/>
        <v/>
      </c>
    </row>
    <row r="97" spans="1:14" x14ac:dyDescent="0.3">
      <c r="A97" s="30">
        <f>IF(ISBLANK(Deltagere!B99),"",Deltagere!A99)</f>
        <v>94</v>
      </c>
      <c r="B97" s="48">
        <f>IF(ISBLANK(Deltagere!B99),"",Deltagere!B99)</f>
        <v>94</v>
      </c>
      <c r="C97" s="48" t="str">
        <f>IF(ISBLANK(Deltagere!C99),"",Deltagere!C99)</f>
        <v/>
      </c>
      <c r="D97" s="31"/>
      <c r="E97" s="31"/>
      <c r="F97" s="31"/>
      <c r="G97" s="31">
        <v>0</v>
      </c>
      <c r="H97" s="66" t="str">
        <f t="shared" si="14"/>
        <v/>
      </c>
      <c r="I97" s="66" t="str">
        <f t="shared" si="15"/>
        <v/>
      </c>
      <c r="J97" s="72"/>
      <c r="K97" s="95" t="str">
        <f t="shared" si="10"/>
        <v/>
      </c>
      <c r="L97" s="96" t="str">
        <f t="shared" si="11"/>
        <v/>
      </c>
      <c r="M97" s="96" t="str">
        <f t="shared" si="12"/>
        <v/>
      </c>
      <c r="N97" s="97" t="str">
        <f t="shared" si="13"/>
        <v/>
      </c>
    </row>
    <row r="98" spans="1:14" x14ac:dyDescent="0.3">
      <c r="A98" s="30">
        <f>IF(ISBLANK(Deltagere!B100),"",Deltagere!A100)</f>
        <v>95</v>
      </c>
      <c r="B98" s="48">
        <f>IF(ISBLANK(Deltagere!B100),"",Deltagere!B100)</f>
        <v>95</v>
      </c>
      <c r="C98" s="48" t="str">
        <f>IF(ISBLANK(Deltagere!C100),"",Deltagere!C100)</f>
        <v/>
      </c>
      <c r="D98" s="31"/>
      <c r="E98" s="31"/>
      <c r="F98" s="31"/>
      <c r="G98" s="31">
        <v>0</v>
      </c>
      <c r="H98" s="66" t="str">
        <f t="shared" si="14"/>
        <v/>
      </c>
      <c r="I98" s="66" t="str">
        <f t="shared" si="15"/>
        <v/>
      </c>
      <c r="J98" s="72"/>
      <c r="K98" s="95" t="str">
        <f t="shared" si="10"/>
        <v/>
      </c>
      <c r="L98" s="96" t="str">
        <f t="shared" si="11"/>
        <v/>
      </c>
      <c r="M98" s="96" t="str">
        <f t="shared" si="12"/>
        <v/>
      </c>
      <c r="N98" s="97" t="str">
        <f t="shared" si="13"/>
        <v/>
      </c>
    </row>
    <row r="99" spans="1:14" x14ac:dyDescent="0.3">
      <c r="A99" s="41">
        <f>IF(ISBLANK(Deltagere!B101),"",Deltagere!A101)</f>
        <v>96</v>
      </c>
      <c r="B99" s="49">
        <f>IF(ISBLANK(Deltagere!B101),"",Deltagere!B101)</f>
        <v>96</v>
      </c>
      <c r="C99" s="49" t="str">
        <f>IF(ISBLANK(Deltagere!C101),"",Deltagere!C101)</f>
        <v/>
      </c>
      <c r="D99" s="42"/>
      <c r="E99" s="42"/>
      <c r="F99" s="42"/>
      <c r="G99" s="42">
        <v>0</v>
      </c>
      <c r="H99" s="67" t="str">
        <f t="shared" si="14"/>
        <v/>
      </c>
      <c r="I99" s="67" t="str">
        <f t="shared" si="15"/>
        <v/>
      </c>
      <c r="J99" s="73"/>
      <c r="K99" s="95" t="str">
        <f t="shared" si="10"/>
        <v/>
      </c>
      <c r="L99" s="96" t="str">
        <f t="shared" si="11"/>
        <v/>
      </c>
      <c r="M99" s="96" t="str">
        <f t="shared" si="12"/>
        <v/>
      </c>
      <c r="N99" s="97" t="str">
        <f t="shared" si="13"/>
        <v/>
      </c>
    </row>
  </sheetData>
  <sortState ref="A4:J99">
    <sortCondition ref="A4:A99"/>
  </sortState>
  <mergeCells count="4">
    <mergeCell ref="B1:J1"/>
    <mergeCell ref="B2:C2"/>
    <mergeCell ref="H2:J2"/>
    <mergeCell ref="K3:N3"/>
  </mergeCells>
  <conditionalFormatting sqref="I4:I99">
    <cfRule type="cellIs" dxfId="8" priority="100" operator="equal">
      <formula>3</formula>
    </cfRule>
    <cfRule type="cellIs" dxfId="7" priority="101" operator="equal">
      <formula>2</formula>
    </cfRule>
    <cfRule type="cellIs" dxfId="6" priority="102" operator="equal">
      <formula>1</formula>
    </cfRule>
  </conditionalFormatting>
  <conditionalFormatting sqref="J4:J99 K3:N99">
    <cfRule type="cellIs" dxfId="5" priority="91" operator="equal">
      <formula>3</formula>
    </cfRule>
    <cfRule type="cellIs" dxfId="4" priority="92" operator="equal">
      <formula>2</formula>
    </cfRule>
    <cfRule type="cellIs" dxfId="3" priority="93" operator="equal">
      <formula>1</formula>
    </cfRule>
  </conditionalFormatting>
  <conditionalFormatting sqref="H4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4"/>
  <sheetViews>
    <sheetView tabSelected="1" showWhiteSpace="0" topLeftCell="A24" zoomScaleNormal="100" workbookViewId="0">
      <selection activeCell="L353" sqref="L353:M353"/>
    </sheetView>
  </sheetViews>
  <sheetFormatPr defaultRowHeight="15" x14ac:dyDescent="0.25"/>
  <cols>
    <col min="1" max="1" width="10.42578125" bestFit="1" customWidth="1"/>
    <col min="2" max="3" width="9.7109375" customWidth="1"/>
    <col min="4" max="4" width="7.7109375" customWidth="1"/>
    <col min="5" max="6" width="9.7109375" customWidth="1"/>
    <col min="7" max="7" width="7.7109375" customWidth="1"/>
    <col min="8" max="9" width="9.7109375" customWidth="1"/>
    <col min="10" max="10" width="8.28515625" customWidth="1"/>
    <col min="11" max="12" width="9.7109375" customWidth="1"/>
    <col min="13" max="13" width="7.7109375" customWidth="1"/>
  </cols>
  <sheetData>
    <row r="1" spans="1:13" s="2" customFormat="1" ht="35.1" customHeight="1" x14ac:dyDescent="0.25">
      <c r="A1" s="13" t="s">
        <v>10</v>
      </c>
      <c r="B1" s="147" t="str">
        <f>Data!$B$2</f>
        <v>dato</v>
      </c>
      <c r="C1" s="148"/>
      <c r="D1" s="140" t="str">
        <f>Data!B3</f>
        <v>DAI Stævne</v>
      </c>
      <c r="E1" s="141"/>
      <c r="F1" s="141"/>
      <c r="G1" s="142"/>
      <c r="H1" s="14" t="s">
        <v>11</v>
      </c>
      <c r="I1" s="9" t="str">
        <f>Deltagere!E6</f>
        <v>1.2.3.</v>
      </c>
      <c r="J1" s="15" t="s">
        <v>18</v>
      </c>
      <c r="K1" s="9" t="str">
        <f>Deltagere!F6</f>
        <v>start</v>
      </c>
      <c r="L1" s="143" t="str">
        <f>CONCATENATE("Mappenr.:",Deltagere!G6)</f>
        <v>Mappenr.:1</v>
      </c>
      <c r="M1" s="144"/>
    </row>
    <row r="2" spans="1:13" s="10" customFormat="1" ht="30" customHeight="1" x14ac:dyDescent="0.25">
      <c r="A2" s="17" t="s">
        <v>8</v>
      </c>
      <c r="B2" s="145">
        <f>Deltagere!B6</f>
        <v>1</v>
      </c>
      <c r="C2" s="146"/>
      <c r="D2" s="146"/>
      <c r="E2" s="145">
        <f>Deltagere!B7</f>
        <v>2</v>
      </c>
      <c r="F2" s="146"/>
      <c r="G2" s="146"/>
      <c r="H2" s="145">
        <f>Deltagere!B8</f>
        <v>3</v>
      </c>
      <c r="I2" s="146"/>
      <c r="J2" s="146"/>
      <c r="K2" s="145">
        <f>Deltagere!B9</f>
        <v>4</v>
      </c>
      <c r="L2" s="146"/>
      <c r="M2" s="146"/>
    </row>
    <row r="3" spans="1:13" s="10" customFormat="1" ht="30" customHeight="1" x14ac:dyDescent="0.25">
      <c r="A3" s="17" t="s">
        <v>12</v>
      </c>
      <c r="B3" s="146">
        <f>Deltagere!C6</f>
        <v>0</v>
      </c>
      <c r="C3" s="146"/>
      <c r="D3" s="146"/>
      <c r="E3" s="146">
        <f>Deltagere!C7</f>
        <v>0</v>
      </c>
      <c r="F3" s="146"/>
      <c r="G3" s="146"/>
      <c r="H3" s="146">
        <f>Deltagere!C8</f>
        <v>0</v>
      </c>
      <c r="I3" s="146"/>
      <c r="J3" s="146"/>
      <c r="K3" s="146">
        <f>Deltagere!C9</f>
        <v>0</v>
      </c>
      <c r="L3" s="146"/>
      <c r="M3" s="146"/>
    </row>
    <row r="4" spans="1:13" s="10" customFormat="1" ht="30" customHeight="1" x14ac:dyDescent="0.25">
      <c r="A4" s="17" t="s">
        <v>17</v>
      </c>
      <c r="B4" s="146">
        <f>Deltagere!D6</f>
        <v>0</v>
      </c>
      <c r="C4" s="146"/>
      <c r="D4" s="146"/>
      <c r="E4" s="137">
        <f>Deltagere!D7</f>
        <v>0</v>
      </c>
      <c r="F4" s="138"/>
      <c r="G4" s="139"/>
      <c r="H4" s="137">
        <f>Deltagere!D8</f>
        <v>0</v>
      </c>
      <c r="I4" s="138"/>
      <c r="J4" s="139"/>
      <c r="K4" s="137">
        <f>Deltagere!D9</f>
        <v>0</v>
      </c>
      <c r="L4" s="138"/>
      <c r="M4" s="139"/>
    </row>
    <row r="5" spans="1:13" ht="30" customHeight="1" x14ac:dyDescent="0.25">
      <c r="A5" s="11">
        <v>1</v>
      </c>
      <c r="B5" s="135" t="s">
        <v>13</v>
      </c>
      <c r="C5" s="136"/>
      <c r="D5" s="8"/>
      <c r="E5" s="134"/>
      <c r="F5" s="134"/>
      <c r="G5" s="8"/>
      <c r="H5" s="134"/>
      <c r="I5" s="134"/>
      <c r="J5" s="8"/>
      <c r="K5" s="134"/>
      <c r="L5" s="134"/>
      <c r="M5" s="8"/>
    </row>
    <row r="6" spans="1:13" ht="30" customHeight="1" x14ac:dyDescent="0.25">
      <c r="A6" s="11">
        <v>2</v>
      </c>
      <c r="B6" s="134"/>
      <c r="C6" s="134"/>
      <c r="D6" s="8"/>
      <c r="E6" s="135" t="s">
        <v>13</v>
      </c>
      <c r="F6" s="136"/>
      <c r="G6" s="8"/>
      <c r="H6" s="134"/>
      <c r="I6" s="134"/>
      <c r="J6" s="8"/>
      <c r="K6" s="134"/>
      <c r="L6" s="134"/>
      <c r="M6" s="8"/>
    </row>
    <row r="7" spans="1:13" ht="30" customHeight="1" x14ac:dyDescent="0.25">
      <c r="A7" s="11">
        <v>3</v>
      </c>
      <c r="B7" s="134"/>
      <c r="C7" s="134"/>
      <c r="D7" s="8"/>
      <c r="E7" s="134"/>
      <c r="F7" s="134"/>
      <c r="G7" s="8"/>
      <c r="H7" s="135" t="s">
        <v>13</v>
      </c>
      <c r="I7" s="136"/>
      <c r="J7" s="8"/>
      <c r="K7" s="134"/>
      <c r="L7" s="134"/>
      <c r="M7" s="8"/>
    </row>
    <row r="8" spans="1:13" ht="30" customHeight="1" x14ac:dyDescent="0.25">
      <c r="A8" s="11">
        <v>4</v>
      </c>
      <c r="B8" s="134"/>
      <c r="C8" s="134"/>
      <c r="D8" s="8"/>
      <c r="E8" s="134"/>
      <c r="F8" s="134"/>
      <c r="G8" s="8"/>
      <c r="H8" s="134"/>
      <c r="I8" s="134"/>
      <c r="J8" s="8"/>
      <c r="K8" s="135" t="s">
        <v>13</v>
      </c>
      <c r="L8" s="136"/>
      <c r="M8" s="8"/>
    </row>
    <row r="9" spans="1:13" ht="30" customHeight="1" x14ac:dyDescent="0.25">
      <c r="A9" s="11">
        <v>5</v>
      </c>
      <c r="B9" s="135" t="s">
        <v>13</v>
      </c>
      <c r="C9" s="136"/>
      <c r="D9" s="8"/>
      <c r="E9" s="134"/>
      <c r="F9" s="134"/>
      <c r="G9" s="8"/>
      <c r="H9" s="134"/>
      <c r="I9" s="134"/>
      <c r="J9" s="8"/>
      <c r="K9" s="134"/>
      <c r="L9" s="134"/>
      <c r="M9" s="8"/>
    </row>
    <row r="10" spans="1:13" ht="30" customHeight="1" x14ac:dyDescent="0.25">
      <c r="A10" s="11">
        <v>6</v>
      </c>
      <c r="B10" s="134"/>
      <c r="C10" s="134"/>
      <c r="D10" s="8"/>
      <c r="E10" s="135" t="s">
        <v>13</v>
      </c>
      <c r="F10" s="136"/>
      <c r="G10" s="8"/>
      <c r="H10" s="134"/>
      <c r="I10" s="134"/>
      <c r="J10" s="8"/>
      <c r="K10" s="134"/>
      <c r="L10" s="134"/>
      <c r="M10" s="8"/>
    </row>
    <row r="11" spans="1:13" ht="30" customHeight="1" x14ac:dyDescent="0.25">
      <c r="A11" s="11">
        <v>7</v>
      </c>
      <c r="B11" s="134"/>
      <c r="C11" s="134"/>
      <c r="D11" s="8"/>
      <c r="E11" s="134"/>
      <c r="F11" s="134"/>
      <c r="G11" s="8"/>
      <c r="H11" s="135" t="s">
        <v>13</v>
      </c>
      <c r="I11" s="136"/>
      <c r="J11" s="8"/>
      <c r="K11" s="134"/>
      <c r="L11" s="134"/>
      <c r="M11" s="8"/>
    </row>
    <row r="12" spans="1:13" ht="30" customHeight="1" x14ac:dyDescent="0.25">
      <c r="A12" s="11">
        <v>8</v>
      </c>
      <c r="B12" s="134"/>
      <c r="C12" s="134"/>
      <c r="D12" s="8"/>
      <c r="E12" s="134"/>
      <c r="F12" s="134"/>
      <c r="G12" s="8"/>
      <c r="H12" s="134"/>
      <c r="I12" s="134"/>
      <c r="J12" s="8"/>
      <c r="K12" s="135" t="s">
        <v>13</v>
      </c>
      <c r="L12" s="136"/>
      <c r="M12" s="8"/>
    </row>
    <row r="13" spans="1:13" ht="30" customHeight="1" x14ac:dyDescent="0.25">
      <c r="A13" s="11">
        <v>9</v>
      </c>
      <c r="B13" s="135" t="s">
        <v>13</v>
      </c>
      <c r="C13" s="136"/>
      <c r="D13" s="8"/>
      <c r="E13" s="134"/>
      <c r="F13" s="134"/>
      <c r="G13" s="8"/>
      <c r="H13" s="134"/>
      <c r="I13" s="134"/>
      <c r="J13" s="8"/>
      <c r="K13" s="134"/>
      <c r="L13" s="134"/>
      <c r="M13" s="8"/>
    </row>
    <row r="14" spans="1:13" ht="30" customHeight="1" x14ac:dyDescent="0.25">
      <c r="A14" s="11">
        <v>10</v>
      </c>
      <c r="B14" s="134"/>
      <c r="C14" s="134"/>
      <c r="D14" s="8"/>
      <c r="E14" s="135" t="s">
        <v>13</v>
      </c>
      <c r="F14" s="136"/>
      <c r="G14" s="8"/>
      <c r="H14" s="134"/>
      <c r="I14" s="134"/>
      <c r="J14" s="8"/>
      <c r="K14" s="134"/>
      <c r="L14" s="134"/>
      <c r="M14" s="8"/>
    </row>
    <row r="15" spans="1:13" ht="30" customHeight="1" x14ac:dyDescent="0.25">
      <c r="A15" s="11">
        <v>11</v>
      </c>
      <c r="B15" s="134"/>
      <c r="C15" s="134"/>
      <c r="D15" s="8"/>
      <c r="E15" s="134"/>
      <c r="F15" s="134"/>
      <c r="G15" s="8"/>
      <c r="H15" s="135" t="s">
        <v>13</v>
      </c>
      <c r="I15" s="136"/>
      <c r="J15" s="8"/>
      <c r="K15" s="134"/>
      <c r="L15" s="134"/>
      <c r="M15" s="8"/>
    </row>
    <row r="16" spans="1:13" ht="30" customHeight="1" x14ac:dyDescent="0.25">
      <c r="A16" s="11">
        <v>12</v>
      </c>
      <c r="B16" s="134"/>
      <c r="C16" s="134"/>
      <c r="D16" s="8"/>
      <c r="E16" s="134"/>
      <c r="F16" s="134"/>
      <c r="G16" s="8"/>
      <c r="H16" s="134"/>
      <c r="I16" s="134"/>
      <c r="J16" s="8"/>
      <c r="K16" s="135" t="s">
        <v>13</v>
      </c>
      <c r="L16" s="136"/>
      <c r="M16" s="8"/>
    </row>
    <row r="17" spans="1:13" ht="30" customHeight="1" x14ac:dyDescent="0.25">
      <c r="A17" s="12" t="s">
        <v>14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</row>
    <row r="18" spans="1:13" ht="30" customHeight="1" x14ac:dyDescent="0.25">
      <c r="A18" s="149" t="s">
        <v>15</v>
      </c>
      <c r="B18" s="149"/>
      <c r="C18" s="149"/>
      <c r="D18" s="149"/>
      <c r="E18" s="149"/>
      <c r="F18" s="149"/>
      <c r="G18" s="149"/>
      <c r="H18" s="149" t="s">
        <v>16</v>
      </c>
      <c r="I18" s="149"/>
      <c r="J18" s="149"/>
      <c r="K18" s="149"/>
      <c r="L18" s="149"/>
      <c r="M18" s="149"/>
    </row>
    <row r="19" spans="1:13" ht="56.25" customHeight="1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35.1" customHeight="1" x14ac:dyDescent="0.25">
      <c r="A20" s="13" t="s">
        <v>10</v>
      </c>
      <c r="B20" s="147" t="str">
        <f>Data!$B$2</f>
        <v>dato</v>
      </c>
      <c r="C20" s="148"/>
      <c r="D20" s="140" t="str">
        <f>Data!B3</f>
        <v>DAI Stævne</v>
      </c>
      <c r="E20" s="141"/>
      <c r="F20" s="141"/>
      <c r="G20" s="142"/>
      <c r="H20" s="14" t="s">
        <v>11</v>
      </c>
      <c r="I20" s="9" t="str">
        <f>Deltagere!E10</f>
        <v>2.3.1.</v>
      </c>
      <c r="J20" s="15" t="s">
        <v>18</v>
      </c>
      <c r="K20" s="9" t="str">
        <f>Deltagere!F10</f>
        <v>start</v>
      </c>
      <c r="L20" s="143" t="str">
        <f>CONCATENATE("Mappenr.:",Deltagere!G10)</f>
        <v>Mappenr.:2</v>
      </c>
      <c r="M20" s="144"/>
    </row>
    <row r="21" spans="1:13" ht="30" customHeight="1" x14ac:dyDescent="0.25">
      <c r="A21" s="17" t="s">
        <v>8</v>
      </c>
      <c r="B21" s="145">
        <f>Deltagere!B10</f>
        <v>5</v>
      </c>
      <c r="C21" s="146"/>
      <c r="D21" s="146"/>
      <c r="E21" s="145">
        <f>Deltagere!B11</f>
        <v>6</v>
      </c>
      <c r="F21" s="146"/>
      <c r="G21" s="146"/>
      <c r="H21" s="145">
        <f>Deltagere!B12</f>
        <v>7</v>
      </c>
      <c r="I21" s="146"/>
      <c r="J21" s="146"/>
      <c r="K21" s="145">
        <f>Deltagere!B13</f>
        <v>8</v>
      </c>
      <c r="L21" s="146"/>
      <c r="M21" s="146"/>
    </row>
    <row r="22" spans="1:13" ht="30" customHeight="1" x14ac:dyDescent="0.25">
      <c r="A22" s="17" t="s">
        <v>12</v>
      </c>
      <c r="B22" s="146">
        <f>Deltagere!C10</f>
        <v>0</v>
      </c>
      <c r="C22" s="146"/>
      <c r="D22" s="146"/>
      <c r="E22" s="146">
        <f>Deltagere!C11</f>
        <v>0</v>
      </c>
      <c r="F22" s="146"/>
      <c r="G22" s="146"/>
      <c r="H22" s="146">
        <f>Deltagere!C12</f>
        <v>0</v>
      </c>
      <c r="I22" s="146"/>
      <c r="J22" s="146"/>
      <c r="K22" s="146">
        <f>Deltagere!C13</f>
        <v>0</v>
      </c>
      <c r="L22" s="146"/>
      <c r="M22" s="146"/>
    </row>
    <row r="23" spans="1:13" ht="30" customHeight="1" x14ac:dyDescent="0.25">
      <c r="A23" s="17" t="s">
        <v>17</v>
      </c>
      <c r="B23" s="146">
        <f>Deltagere!D10</f>
        <v>0</v>
      </c>
      <c r="C23" s="146"/>
      <c r="D23" s="146"/>
      <c r="E23" s="137">
        <f>Deltagere!D11</f>
        <v>0</v>
      </c>
      <c r="F23" s="138"/>
      <c r="G23" s="139"/>
      <c r="H23" s="137">
        <f>Deltagere!D12</f>
        <v>0</v>
      </c>
      <c r="I23" s="138"/>
      <c r="J23" s="139"/>
      <c r="K23" s="137">
        <f>Deltagere!D13</f>
        <v>0</v>
      </c>
      <c r="L23" s="138"/>
      <c r="M23" s="139"/>
    </row>
    <row r="24" spans="1:13" ht="30" customHeight="1" x14ac:dyDescent="0.25">
      <c r="A24" s="11">
        <v>1</v>
      </c>
      <c r="B24" s="135" t="s">
        <v>13</v>
      </c>
      <c r="C24" s="136"/>
      <c r="D24" s="8"/>
      <c r="E24" s="134"/>
      <c r="F24" s="134"/>
      <c r="G24" s="8"/>
      <c r="H24" s="134"/>
      <c r="I24" s="134"/>
      <c r="J24" s="8"/>
      <c r="K24" s="134"/>
      <c r="L24" s="134"/>
      <c r="M24" s="8"/>
    </row>
    <row r="25" spans="1:13" ht="30" customHeight="1" x14ac:dyDescent="0.25">
      <c r="A25" s="11">
        <v>2</v>
      </c>
      <c r="B25" s="134"/>
      <c r="C25" s="134"/>
      <c r="D25" s="8"/>
      <c r="E25" s="135" t="s">
        <v>13</v>
      </c>
      <c r="F25" s="136"/>
      <c r="G25" s="8"/>
      <c r="H25" s="134"/>
      <c r="I25" s="134"/>
      <c r="J25" s="8"/>
      <c r="K25" s="134"/>
      <c r="L25" s="134"/>
      <c r="M25" s="8"/>
    </row>
    <row r="26" spans="1:13" ht="30" customHeight="1" x14ac:dyDescent="0.25">
      <c r="A26" s="11">
        <v>3</v>
      </c>
      <c r="B26" s="134"/>
      <c r="C26" s="134"/>
      <c r="D26" s="8"/>
      <c r="E26" s="134"/>
      <c r="F26" s="134"/>
      <c r="G26" s="8"/>
      <c r="H26" s="135" t="s">
        <v>13</v>
      </c>
      <c r="I26" s="136"/>
      <c r="J26" s="8"/>
      <c r="K26" s="134"/>
      <c r="L26" s="134"/>
      <c r="M26" s="8"/>
    </row>
    <row r="27" spans="1:13" ht="30" customHeight="1" x14ac:dyDescent="0.25">
      <c r="A27" s="11">
        <v>4</v>
      </c>
      <c r="B27" s="134"/>
      <c r="C27" s="134"/>
      <c r="D27" s="8"/>
      <c r="E27" s="134"/>
      <c r="F27" s="134"/>
      <c r="G27" s="8"/>
      <c r="H27" s="134"/>
      <c r="I27" s="134"/>
      <c r="J27" s="8"/>
      <c r="K27" s="135" t="s">
        <v>13</v>
      </c>
      <c r="L27" s="136"/>
      <c r="M27" s="8"/>
    </row>
    <row r="28" spans="1:13" ht="30" customHeight="1" x14ac:dyDescent="0.25">
      <c r="A28" s="11">
        <v>5</v>
      </c>
      <c r="B28" s="135" t="s">
        <v>13</v>
      </c>
      <c r="C28" s="136"/>
      <c r="D28" s="8"/>
      <c r="E28" s="134"/>
      <c r="F28" s="134"/>
      <c r="G28" s="8"/>
      <c r="H28" s="134"/>
      <c r="I28" s="134"/>
      <c r="J28" s="8"/>
      <c r="K28" s="134"/>
      <c r="L28" s="134"/>
      <c r="M28" s="8"/>
    </row>
    <row r="29" spans="1:13" ht="30" customHeight="1" x14ac:dyDescent="0.25">
      <c r="A29" s="11">
        <v>6</v>
      </c>
      <c r="B29" s="134"/>
      <c r="C29" s="134"/>
      <c r="D29" s="8"/>
      <c r="E29" s="135" t="s">
        <v>13</v>
      </c>
      <c r="F29" s="136"/>
      <c r="G29" s="8"/>
      <c r="H29" s="134"/>
      <c r="I29" s="134"/>
      <c r="J29" s="8"/>
      <c r="K29" s="134"/>
      <c r="L29" s="134"/>
      <c r="M29" s="8"/>
    </row>
    <row r="30" spans="1:13" ht="30" customHeight="1" x14ac:dyDescent="0.25">
      <c r="A30" s="11">
        <v>7</v>
      </c>
      <c r="B30" s="134"/>
      <c r="C30" s="134"/>
      <c r="D30" s="8"/>
      <c r="E30" s="134"/>
      <c r="F30" s="134"/>
      <c r="G30" s="8"/>
      <c r="H30" s="135" t="s">
        <v>13</v>
      </c>
      <c r="I30" s="136"/>
      <c r="J30" s="8"/>
      <c r="K30" s="134"/>
      <c r="L30" s="134"/>
      <c r="M30" s="8"/>
    </row>
    <row r="31" spans="1:13" ht="30" customHeight="1" x14ac:dyDescent="0.25">
      <c r="A31" s="11">
        <v>8</v>
      </c>
      <c r="B31" s="134"/>
      <c r="C31" s="134"/>
      <c r="D31" s="8"/>
      <c r="E31" s="134"/>
      <c r="F31" s="134"/>
      <c r="G31" s="8"/>
      <c r="H31" s="134"/>
      <c r="I31" s="134"/>
      <c r="J31" s="8"/>
      <c r="K31" s="135" t="s">
        <v>13</v>
      </c>
      <c r="L31" s="136"/>
      <c r="M31" s="8"/>
    </row>
    <row r="32" spans="1:13" ht="30" customHeight="1" x14ac:dyDescent="0.25">
      <c r="A32" s="11">
        <v>9</v>
      </c>
      <c r="B32" s="135" t="s">
        <v>13</v>
      </c>
      <c r="C32" s="136"/>
      <c r="D32" s="8"/>
      <c r="E32" s="134"/>
      <c r="F32" s="134"/>
      <c r="G32" s="8"/>
      <c r="H32" s="134"/>
      <c r="I32" s="134"/>
      <c r="J32" s="8"/>
      <c r="K32" s="134"/>
      <c r="L32" s="134"/>
      <c r="M32" s="8"/>
    </row>
    <row r="33" spans="1:13" ht="30" customHeight="1" x14ac:dyDescent="0.25">
      <c r="A33" s="11">
        <v>10</v>
      </c>
      <c r="B33" s="134"/>
      <c r="C33" s="134"/>
      <c r="D33" s="8"/>
      <c r="E33" s="135" t="s">
        <v>13</v>
      </c>
      <c r="F33" s="136"/>
      <c r="G33" s="8"/>
      <c r="H33" s="134"/>
      <c r="I33" s="134"/>
      <c r="J33" s="8"/>
      <c r="K33" s="134"/>
      <c r="L33" s="134"/>
      <c r="M33" s="8"/>
    </row>
    <row r="34" spans="1:13" ht="30" customHeight="1" x14ac:dyDescent="0.25">
      <c r="A34" s="11">
        <v>11</v>
      </c>
      <c r="B34" s="134"/>
      <c r="C34" s="134"/>
      <c r="D34" s="8"/>
      <c r="E34" s="134"/>
      <c r="F34" s="134"/>
      <c r="G34" s="8"/>
      <c r="H34" s="135" t="s">
        <v>13</v>
      </c>
      <c r="I34" s="136"/>
      <c r="J34" s="8"/>
      <c r="K34" s="134"/>
      <c r="L34" s="134"/>
      <c r="M34" s="8"/>
    </row>
    <row r="35" spans="1:13" ht="30" customHeight="1" x14ac:dyDescent="0.25">
      <c r="A35" s="11">
        <v>12</v>
      </c>
      <c r="B35" s="134"/>
      <c r="C35" s="134"/>
      <c r="D35" s="8"/>
      <c r="E35" s="134"/>
      <c r="F35" s="134"/>
      <c r="G35" s="8"/>
      <c r="H35" s="134"/>
      <c r="I35" s="134"/>
      <c r="J35" s="8"/>
      <c r="K35" s="135" t="s">
        <v>13</v>
      </c>
      <c r="L35" s="136"/>
      <c r="M35" s="8"/>
    </row>
    <row r="36" spans="1:13" ht="30" customHeight="1" x14ac:dyDescent="0.25">
      <c r="A36" s="12" t="s">
        <v>14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</row>
    <row r="37" spans="1:13" ht="30" customHeight="1" x14ac:dyDescent="0.25">
      <c r="A37" s="149" t="s">
        <v>15</v>
      </c>
      <c r="B37" s="149"/>
      <c r="C37" s="149"/>
      <c r="D37" s="149"/>
      <c r="E37" s="149"/>
      <c r="F37" s="149"/>
      <c r="G37" s="149"/>
      <c r="H37" s="149" t="s">
        <v>16</v>
      </c>
      <c r="I37" s="149"/>
      <c r="J37" s="149"/>
      <c r="K37" s="149"/>
      <c r="L37" s="149"/>
      <c r="M37" s="149"/>
    </row>
    <row r="38" spans="1:13" ht="35.1" customHeight="1" x14ac:dyDescent="0.25">
      <c r="A38" s="13" t="s">
        <v>10</v>
      </c>
      <c r="B38" s="147" t="str">
        <f>Data!$B$2</f>
        <v>dato</v>
      </c>
      <c r="C38" s="148"/>
      <c r="D38" s="140" t="str">
        <f>Data!B3</f>
        <v>DAI Stævne</v>
      </c>
      <c r="E38" s="141"/>
      <c r="F38" s="141"/>
      <c r="G38" s="142"/>
      <c r="H38" s="14" t="s">
        <v>11</v>
      </c>
      <c r="I38" s="86" t="str">
        <f>Deltagere!E14</f>
        <v>3.1.2.</v>
      </c>
      <c r="J38" s="15" t="s">
        <v>18</v>
      </c>
      <c r="K38" s="9" t="str">
        <f>Deltagere!F14</f>
        <v>start</v>
      </c>
      <c r="L38" s="143" t="str">
        <f>CONCATENATE("Mappenr.:",Deltagere!G14)</f>
        <v>Mappenr.:3</v>
      </c>
      <c r="M38" s="144"/>
    </row>
    <row r="39" spans="1:13" ht="30" customHeight="1" x14ac:dyDescent="0.25">
      <c r="A39" s="17" t="s">
        <v>8</v>
      </c>
      <c r="B39" s="145">
        <f>Deltagere!B14</f>
        <v>9</v>
      </c>
      <c r="C39" s="146"/>
      <c r="D39" s="146"/>
      <c r="E39" s="145">
        <f>Deltagere!B15</f>
        <v>10</v>
      </c>
      <c r="F39" s="146"/>
      <c r="G39" s="146"/>
      <c r="H39" s="145">
        <f>Deltagere!B16</f>
        <v>11</v>
      </c>
      <c r="I39" s="146"/>
      <c r="J39" s="146"/>
      <c r="K39" s="145">
        <f>Deltagere!B17</f>
        <v>12</v>
      </c>
      <c r="L39" s="146"/>
      <c r="M39" s="146"/>
    </row>
    <row r="40" spans="1:13" ht="30" customHeight="1" x14ac:dyDescent="0.25">
      <c r="A40" s="17" t="s">
        <v>12</v>
      </c>
      <c r="B40" s="146">
        <f>Deltagere!C14</f>
        <v>0</v>
      </c>
      <c r="C40" s="146"/>
      <c r="D40" s="146"/>
      <c r="E40" s="146">
        <f>Deltagere!C15</f>
        <v>0</v>
      </c>
      <c r="F40" s="146"/>
      <c r="G40" s="146"/>
      <c r="H40" s="146">
        <f>Deltagere!C16</f>
        <v>0</v>
      </c>
      <c r="I40" s="146"/>
      <c r="J40" s="146"/>
      <c r="K40" s="146">
        <f>Deltagere!C17</f>
        <v>0</v>
      </c>
      <c r="L40" s="146"/>
      <c r="M40" s="146"/>
    </row>
    <row r="41" spans="1:13" ht="30" customHeight="1" x14ac:dyDescent="0.25">
      <c r="A41" s="17" t="s">
        <v>17</v>
      </c>
      <c r="B41" s="146">
        <f>Deltagere!D14</f>
        <v>0</v>
      </c>
      <c r="C41" s="146"/>
      <c r="D41" s="146"/>
      <c r="E41" s="137">
        <f>Deltagere!D15</f>
        <v>0</v>
      </c>
      <c r="F41" s="138"/>
      <c r="G41" s="139"/>
      <c r="H41" s="137">
        <f>Deltagere!D16</f>
        <v>0</v>
      </c>
      <c r="I41" s="138"/>
      <c r="J41" s="139"/>
      <c r="K41" s="137">
        <f>Deltagere!D17</f>
        <v>0</v>
      </c>
      <c r="L41" s="138"/>
      <c r="M41" s="139"/>
    </row>
    <row r="42" spans="1:13" ht="30" customHeight="1" x14ac:dyDescent="0.25">
      <c r="A42" s="11">
        <v>1</v>
      </c>
      <c r="B42" s="135" t="s">
        <v>13</v>
      </c>
      <c r="C42" s="136"/>
      <c r="D42" s="8"/>
      <c r="E42" s="134"/>
      <c r="F42" s="134"/>
      <c r="G42" s="8"/>
      <c r="H42" s="134"/>
      <c r="I42" s="134"/>
      <c r="J42" s="8"/>
      <c r="K42" s="134"/>
      <c r="L42" s="134"/>
      <c r="M42" s="8"/>
    </row>
    <row r="43" spans="1:13" ht="30" customHeight="1" x14ac:dyDescent="0.25">
      <c r="A43" s="11">
        <v>2</v>
      </c>
      <c r="B43" s="134"/>
      <c r="C43" s="134"/>
      <c r="D43" s="8"/>
      <c r="E43" s="135" t="s">
        <v>13</v>
      </c>
      <c r="F43" s="136"/>
      <c r="G43" s="8"/>
      <c r="H43" s="134"/>
      <c r="I43" s="134"/>
      <c r="J43" s="8"/>
      <c r="K43" s="134"/>
      <c r="L43" s="134"/>
      <c r="M43" s="8"/>
    </row>
    <row r="44" spans="1:13" ht="30" customHeight="1" x14ac:dyDescent="0.25">
      <c r="A44" s="11">
        <v>3</v>
      </c>
      <c r="B44" s="134"/>
      <c r="C44" s="134"/>
      <c r="D44" s="8"/>
      <c r="E44" s="134"/>
      <c r="F44" s="134"/>
      <c r="G44" s="8"/>
      <c r="H44" s="135" t="s">
        <v>13</v>
      </c>
      <c r="I44" s="136"/>
      <c r="J44" s="8"/>
      <c r="K44" s="134"/>
      <c r="L44" s="134"/>
      <c r="M44" s="8"/>
    </row>
    <row r="45" spans="1:13" ht="30" customHeight="1" x14ac:dyDescent="0.25">
      <c r="A45" s="11">
        <v>4</v>
      </c>
      <c r="B45" s="134"/>
      <c r="C45" s="134"/>
      <c r="D45" s="8"/>
      <c r="E45" s="134"/>
      <c r="F45" s="134"/>
      <c r="G45" s="8"/>
      <c r="H45" s="134"/>
      <c r="I45" s="134"/>
      <c r="J45" s="8"/>
      <c r="K45" s="135" t="s">
        <v>13</v>
      </c>
      <c r="L45" s="136"/>
      <c r="M45" s="8"/>
    </row>
    <row r="46" spans="1:13" ht="30" customHeight="1" x14ac:dyDescent="0.25">
      <c r="A46" s="11">
        <v>5</v>
      </c>
      <c r="B46" s="135" t="s">
        <v>13</v>
      </c>
      <c r="C46" s="136"/>
      <c r="D46" s="8"/>
      <c r="E46" s="134"/>
      <c r="F46" s="134"/>
      <c r="G46" s="8"/>
      <c r="H46" s="134"/>
      <c r="I46" s="134"/>
      <c r="J46" s="8"/>
      <c r="K46" s="134"/>
      <c r="L46" s="134"/>
      <c r="M46" s="8"/>
    </row>
    <row r="47" spans="1:13" ht="30" customHeight="1" x14ac:dyDescent="0.25">
      <c r="A47" s="11">
        <v>6</v>
      </c>
      <c r="B47" s="134"/>
      <c r="C47" s="134"/>
      <c r="D47" s="8"/>
      <c r="E47" s="135" t="s">
        <v>13</v>
      </c>
      <c r="F47" s="136"/>
      <c r="G47" s="8"/>
      <c r="H47" s="134"/>
      <c r="I47" s="134"/>
      <c r="J47" s="8"/>
      <c r="K47" s="134"/>
      <c r="L47" s="134"/>
      <c r="M47" s="8"/>
    </row>
    <row r="48" spans="1:13" ht="30" customHeight="1" x14ac:dyDescent="0.25">
      <c r="A48" s="11">
        <v>7</v>
      </c>
      <c r="B48" s="134"/>
      <c r="C48" s="134"/>
      <c r="D48" s="8"/>
      <c r="E48" s="134"/>
      <c r="F48" s="134"/>
      <c r="G48" s="8"/>
      <c r="H48" s="135" t="s">
        <v>13</v>
      </c>
      <c r="I48" s="136"/>
      <c r="J48" s="8"/>
      <c r="K48" s="134"/>
      <c r="L48" s="134"/>
      <c r="M48" s="8"/>
    </row>
    <row r="49" spans="1:13" ht="30" customHeight="1" x14ac:dyDescent="0.25">
      <c r="A49" s="11">
        <v>8</v>
      </c>
      <c r="B49" s="134"/>
      <c r="C49" s="134"/>
      <c r="D49" s="8"/>
      <c r="E49" s="134"/>
      <c r="F49" s="134"/>
      <c r="G49" s="8"/>
      <c r="H49" s="134"/>
      <c r="I49" s="134"/>
      <c r="J49" s="8"/>
      <c r="K49" s="135" t="s">
        <v>13</v>
      </c>
      <c r="L49" s="136"/>
      <c r="M49" s="8"/>
    </row>
    <row r="50" spans="1:13" ht="30" customHeight="1" x14ac:dyDescent="0.25">
      <c r="A50" s="11">
        <v>9</v>
      </c>
      <c r="B50" s="135" t="s">
        <v>13</v>
      </c>
      <c r="C50" s="136"/>
      <c r="D50" s="8"/>
      <c r="E50" s="134"/>
      <c r="F50" s="134"/>
      <c r="G50" s="8"/>
      <c r="H50" s="134"/>
      <c r="I50" s="134"/>
      <c r="J50" s="8"/>
      <c r="K50" s="134"/>
      <c r="L50" s="134"/>
      <c r="M50" s="8"/>
    </row>
    <row r="51" spans="1:13" ht="30" customHeight="1" x14ac:dyDescent="0.25">
      <c r="A51" s="11">
        <v>10</v>
      </c>
      <c r="B51" s="134"/>
      <c r="C51" s="134"/>
      <c r="D51" s="8"/>
      <c r="E51" s="135" t="s">
        <v>13</v>
      </c>
      <c r="F51" s="136"/>
      <c r="G51" s="8"/>
      <c r="H51" s="134"/>
      <c r="I51" s="134"/>
      <c r="J51" s="8"/>
      <c r="K51" s="134"/>
      <c r="L51" s="134"/>
      <c r="M51" s="8"/>
    </row>
    <row r="52" spans="1:13" ht="30" customHeight="1" x14ac:dyDescent="0.25">
      <c r="A52" s="11">
        <v>11</v>
      </c>
      <c r="B52" s="134"/>
      <c r="C52" s="134"/>
      <c r="D52" s="8"/>
      <c r="E52" s="134"/>
      <c r="F52" s="134"/>
      <c r="G52" s="8"/>
      <c r="H52" s="135" t="s">
        <v>13</v>
      </c>
      <c r="I52" s="136"/>
      <c r="J52" s="8"/>
      <c r="K52" s="134"/>
      <c r="L52" s="134"/>
      <c r="M52" s="8"/>
    </row>
    <row r="53" spans="1:13" ht="30" customHeight="1" x14ac:dyDescent="0.25">
      <c r="A53" s="11">
        <v>12</v>
      </c>
      <c r="B53" s="134"/>
      <c r="C53" s="134"/>
      <c r="D53" s="8"/>
      <c r="E53" s="134"/>
      <c r="F53" s="134"/>
      <c r="G53" s="8"/>
      <c r="H53" s="134"/>
      <c r="I53" s="134"/>
      <c r="J53" s="8"/>
      <c r="K53" s="135" t="s">
        <v>13</v>
      </c>
      <c r="L53" s="136"/>
      <c r="M53" s="8"/>
    </row>
    <row r="54" spans="1:13" ht="30" customHeight="1" x14ac:dyDescent="0.25">
      <c r="A54" s="12" t="s">
        <v>14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</row>
    <row r="55" spans="1:13" ht="30" customHeight="1" x14ac:dyDescent="0.25">
      <c r="A55" s="149" t="s">
        <v>15</v>
      </c>
      <c r="B55" s="149"/>
      <c r="C55" s="149"/>
      <c r="D55" s="149"/>
      <c r="E55" s="149"/>
      <c r="F55" s="149"/>
      <c r="G55" s="149"/>
      <c r="H55" s="149" t="s">
        <v>16</v>
      </c>
      <c r="I55" s="149"/>
      <c r="J55" s="149"/>
      <c r="K55" s="149"/>
      <c r="L55" s="149"/>
      <c r="M55" s="149"/>
    </row>
    <row r="56" spans="1:13" ht="48" customHeight="1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1:13" ht="35.1" customHeight="1" x14ac:dyDescent="0.25">
      <c r="A57" s="13" t="s">
        <v>10</v>
      </c>
      <c r="B57" s="147" t="str">
        <f>Data!$B$2</f>
        <v>dato</v>
      </c>
      <c r="C57" s="148"/>
      <c r="D57" s="140" t="str">
        <f>Data!B3</f>
        <v>DAI Stævne</v>
      </c>
      <c r="E57" s="141"/>
      <c r="F57" s="141"/>
      <c r="G57" s="142"/>
      <c r="H57" s="14" t="s">
        <v>11</v>
      </c>
      <c r="I57" s="9" t="str">
        <f>Deltagere!E18</f>
        <v>1.2.3.</v>
      </c>
      <c r="J57" s="15" t="s">
        <v>18</v>
      </c>
      <c r="K57" s="9" t="str">
        <f>Deltagere!F18</f>
        <v>fra hul 1</v>
      </c>
      <c r="L57" s="143" t="str">
        <f>CONCATENATE("Mappenr.:",Deltagere!G18)</f>
        <v>Mappenr.:4</v>
      </c>
      <c r="M57" s="144"/>
    </row>
    <row r="58" spans="1:13" ht="30" customHeight="1" x14ac:dyDescent="0.25">
      <c r="A58" s="17" t="s">
        <v>8</v>
      </c>
      <c r="B58" s="145">
        <f>Deltagere!B18</f>
        <v>13</v>
      </c>
      <c r="C58" s="146"/>
      <c r="D58" s="146"/>
      <c r="E58" s="145">
        <f>Deltagere!B19</f>
        <v>14</v>
      </c>
      <c r="F58" s="146"/>
      <c r="G58" s="146"/>
      <c r="H58" s="145">
        <f>Deltagere!B20</f>
        <v>15</v>
      </c>
      <c r="I58" s="146"/>
      <c r="J58" s="146"/>
      <c r="K58" s="145">
        <f>Deltagere!B21</f>
        <v>16</v>
      </c>
      <c r="L58" s="146"/>
      <c r="M58" s="146"/>
    </row>
    <row r="59" spans="1:13" ht="30" customHeight="1" x14ac:dyDescent="0.25">
      <c r="A59" s="17" t="s">
        <v>12</v>
      </c>
      <c r="B59" s="146">
        <f>Deltagere!C18</f>
        <v>0</v>
      </c>
      <c r="C59" s="146"/>
      <c r="D59" s="146"/>
      <c r="E59" s="146">
        <f>Deltagere!C19</f>
        <v>0</v>
      </c>
      <c r="F59" s="146"/>
      <c r="G59" s="146"/>
      <c r="H59" s="146">
        <f>Deltagere!C20</f>
        <v>0</v>
      </c>
      <c r="I59" s="146"/>
      <c r="J59" s="146"/>
      <c r="K59" s="146">
        <f>Deltagere!C21</f>
        <v>0</v>
      </c>
      <c r="L59" s="146"/>
      <c r="M59" s="146"/>
    </row>
    <row r="60" spans="1:13" ht="30" customHeight="1" x14ac:dyDescent="0.25">
      <c r="A60" s="17" t="s">
        <v>17</v>
      </c>
      <c r="B60" s="146">
        <f>Deltagere!D18</f>
        <v>0</v>
      </c>
      <c r="C60" s="146"/>
      <c r="D60" s="146"/>
      <c r="E60" s="137">
        <f>Deltagere!D19</f>
        <v>0</v>
      </c>
      <c r="F60" s="138"/>
      <c r="G60" s="139"/>
      <c r="H60" s="137">
        <f>Deltagere!D20</f>
        <v>0</v>
      </c>
      <c r="I60" s="138"/>
      <c r="J60" s="139"/>
      <c r="K60" s="137">
        <f>Deltagere!D21</f>
        <v>0</v>
      </c>
      <c r="L60" s="138"/>
      <c r="M60" s="139"/>
    </row>
    <row r="61" spans="1:13" ht="30" customHeight="1" x14ac:dyDescent="0.25">
      <c r="A61" s="11">
        <v>1</v>
      </c>
      <c r="B61" s="135" t="s">
        <v>13</v>
      </c>
      <c r="C61" s="136"/>
      <c r="D61" s="8"/>
      <c r="E61" s="134"/>
      <c r="F61" s="134"/>
      <c r="G61" s="8"/>
      <c r="H61" s="134"/>
      <c r="I61" s="134"/>
      <c r="J61" s="8"/>
      <c r="K61" s="134"/>
      <c r="L61" s="134"/>
      <c r="M61" s="8"/>
    </row>
    <row r="62" spans="1:13" ht="30" customHeight="1" x14ac:dyDescent="0.25">
      <c r="A62" s="11">
        <v>2</v>
      </c>
      <c r="B62" s="134"/>
      <c r="C62" s="134"/>
      <c r="D62" s="8"/>
      <c r="E62" s="135" t="s">
        <v>13</v>
      </c>
      <c r="F62" s="136"/>
      <c r="G62" s="8"/>
      <c r="H62" s="134"/>
      <c r="I62" s="134"/>
      <c r="J62" s="8"/>
      <c r="K62" s="134"/>
      <c r="L62" s="134"/>
      <c r="M62" s="8"/>
    </row>
    <row r="63" spans="1:13" ht="30" customHeight="1" x14ac:dyDescent="0.25">
      <c r="A63" s="11">
        <v>3</v>
      </c>
      <c r="B63" s="134"/>
      <c r="C63" s="134"/>
      <c r="D63" s="8"/>
      <c r="E63" s="134"/>
      <c r="F63" s="134"/>
      <c r="G63" s="8"/>
      <c r="H63" s="135" t="s">
        <v>13</v>
      </c>
      <c r="I63" s="136"/>
      <c r="J63" s="8"/>
      <c r="K63" s="134"/>
      <c r="L63" s="134"/>
      <c r="M63" s="8"/>
    </row>
    <row r="64" spans="1:13" ht="30" customHeight="1" x14ac:dyDescent="0.25">
      <c r="A64" s="11">
        <v>4</v>
      </c>
      <c r="B64" s="134"/>
      <c r="C64" s="134"/>
      <c r="D64" s="8"/>
      <c r="E64" s="134"/>
      <c r="F64" s="134"/>
      <c r="G64" s="8"/>
      <c r="H64" s="134"/>
      <c r="I64" s="134"/>
      <c r="J64" s="8"/>
      <c r="K64" s="135" t="s">
        <v>13</v>
      </c>
      <c r="L64" s="136"/>
      <c r="M64" s="8"/>
    </row>
    <row r="65" spans="1:13" ht="30" customHeight="1" x14ac:dyDescent="0.25">
      <c r="A65" s="11">
        <v>5</v>
      </c>
      <c r="B65" s="135" t="s">
        <v>13</v>
      </c>
      <c r="C65" s="136"/>
      <c r="D65" s="8"/>
      <c r="E65" s="134"/>
      <c r="F65" s="134"/>
      <c r="G65" s="8"/>
      <c r="H65" s="134"/>
      <c r="I65" s="134"/>
      <c r="J65" s="8"/>
      <c r="K65" s="134"/>
      <c r="L65" s="134"/>
      <c r="M65" s="8"/>
    </row>
    <row r="66" spans="1:13" ht="30" customHeight="1" x14ac:dyDescent="0.25">
      <c r="A66" s="11">
        <v>6</v>
      </c>
      <c r="B66" s="134"/>
      <c r="C66" s="134"/>
      <c r="D66" s="8"/>
      <c r="E66" s="135" t="s">
        <v>13</v>
      </c>
      <c r="F66" s="136"/>
      <c r="G66" s="8"/>
      <c r="H66" s="134"/>
      <c r="I66" s="134"/>
      <c r="J66" s="8"/>
      <c r="K66" s="134"/>
      <c r="L66" s="134"/>
      <c r="M66" s="8"/>
    </row>
    <row r="67" spans="1:13" ht="30" customHeight="1" x14ac:dyDescent="0.25">
      <c r="A67" s="11">
        <v>7</v>
      </c>
      <c r="B67" s="134"/>
      <c r="C67" s="134"/>
      <c r="D67" s="8"/>
      <c r="E67" s="134"/>
      <c r="F67" s="134"/>
      <c r="G67" s="8"/>
      <c r="H67" s="135" t="s">
        <v>13</v>
      </c>
      <c r="I67" s="136"/>
      <c r="J67" s="8"/>
      <c r="K67" s="134"/>
      <c r="L67" s="134"/>
      <c r="M67" s="8"/>
    </row>
    <row r="68" spans="1:13" ht="30" customHeight="1" x14ac:dyDescent="0.25">
      <c r="A68" s="11">
        <v>8</v>
      </c>
      <c r="B68" s="134"/>
      <c r="C68" s="134"/>
      <c r="D68" s="8"/>
      <c r="E68" s="134"/>
      <c r="F68" s="134"/>
      <c r="G68" s="8"/>
      <c r="H68" s="134"/>
      <c r="I68" s="134"/>
      <c r="J68" s="8"/>
      <c r="K68" s="135" t="s">
        <v>13</v>
      </c>
      <c r="L68" s="136"/>
      <c r="M68" s="8"/>
    </row>
    <row r="69" spans="1:13" ht="30" customHeight="1" x14ac:dyDescent="0.25">
      <c r="A69" s="11">
        <v>9</v>
      </c>
      <c r="B69" s="135" t="s">
        <v>13</v>
      </c>
      <c r="C69" s="136"/>
      <c r="D69" s="8"/>
      <c r="E69" s="134"/>
      <c r="F69" s="134"/>
      <c r="G69" s="8"/>
      <c r="H69" s="134"/>
      <c r="I69" s="134"/>
      <c r="J69" s="8"/>
      <c r="K69" s="134"/>
      <c r="L69" s="134"/>
      <c r="M69" s="8"/>
    </row>
    <row r="70" spans="1:13" ht="30" customHeight="1" x14ac:dyDescent="0.25">
      <c r="A70" s="11">
        <v>10</v>
      </c>
      <c r="B70" s="134"/>
      <c r="C70" s="134"/>
      <c r="D70" s="8"/>
      <c r="E70" s="135" t="s">
        <v>13</v>
      </c>
      <c r="F70" s="136"/>
      <c r="G70" s="8"/>
      <c r="H70" s="134"/>
      <c r="I70" s="134"/>
      <c r="J70" s="8"/>
      <c r="K70" s="134"/>
      <c r="L70" s="134"/>
      <c r="M70" s="8"/>
    </row>
    <row r="71" spans="1:13" ht="30" customHeight="1" x14ac:dyDescent="0.25">
      <c r="A71" s="11">
        <v>11</v>
      </c>
      <c r="B71" s="134"/>
      <c r="C71" s="134"/>
      <c r="D71" s="8"/>
      <c r="E71" s="134"/>
      <c r="F71" s="134"/>
      <c r="G71" s="8"/>
      <c r="H71" s="135" t="s">
        <v>13</v>
      </c>
      <c r="I71" s="136"/>
      <c r="J71" s="8"/>
      <c r="K71" s="134"/>
      <c r="L71" s="134"/>
      <c r="M71" s="8"/>
    </row>
    <row r="72" spans="1:13" ht="30" customHeight="1" x14ac:dyDescent="0.25">
      <c r="A72" s="11">
        <v>12</v>
      </c>
      <c r="B72" s="134"/>
      <c r="C72" s="134"/>
      <c r="D72" s="8"/>
      <c r="E72" s="134"/>
      <c r="F72" s="134"/>
      <c r="G72" s="8"/>
      <c r="H72" s="134"/>
      <c r="I72" s="134"/>
      <c r="J72" s="8"/>
      <c r="K72" s="135" t="s">
        <v>13</v>
      </c>
      <c r="L72" s="136"/>
      <c r="M72" s="8"/>
    </row>
    <row r="73" spans="1:13" ht="30" customHeight="1" x14ac:dyDescent="0.25">
      <c r="A73" s="12" t="s">
        <v>14</v>
      </c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</row>
    <row r="74" spans="1:13" ht="30" customHeight="1" x14ac:dyDescent="0.25">
      <c r="A74" s="149" t="s">
        <v>15</v>
      </c>
      <c r="B74" s="149"/>
      <c r="C74" s="149"/>
      <c r="D74" s="149"/>
      <c r="E74" s="149"/>
      <c r="F74" s="149"/>
      <c r="G74" s="149"/>
      <c r="H74" s="149" t="s">
        <v>16</v>
      </c>
      <c r="I74" s="149"/>
      <c r="J74" s="149"/>
      <c r="K74" s="149"/>
      <c r="L74" s="149"/>
      <c r="M74" s="149"/>
    </row>
    <row r="75" spans="1:13" ht="35.1" customHeight="1" x14ac:dyDescent="0.25">
      <c r="A75" s="13" t="s">
        <v>10</v>
      </c>
      <c r="B75" s="147" t="str">
        <f>Data!$B$2</f>
        <v>dato</v>
      </c>
      <c r="C75" s="148"/>
      <c r="D75" s="140" t="str">
        <f>Data!B3</f>
        <v>DAI Stævne</v>
      </c>
      <c r="E75" s="141"/>
      <c r="F75" s="141"/>
      <c r="G75" s="142"/>
      <c r="H75" s="14" t="s">
        <v>11</v>
      </c>
      <c r="I75" s="9" t="str">
        <f>Deltagere!E22</f>
        <v>2.3.1.</v>
      </c>
      <c r="J75" s="15" t="s">
        <v>18</v>
      </c>
      <c r="K75" s="9" t="str">
        <f>Deltagere!F22</f>
        <v>fra hul 1</v>
      </c>
      <c r="L75" s="143" t="str">
        <f>CONCATENATE("Mappenr.:",Deltagere!G22)</f>
        <v>Mappenr.:5</v>
      </c>
      <c r="M75" s="144"/>
    </row>
    <row r="76" spans="1:13" ht="30" customHeight="1" x14ac:dyDescent="0.25">
      <c r="A76" s="17" t="s">
        <v>8</v>
      </c>
      <c r="B76" s="145">
        <f>Deltagere!B22</f>
        <v>17</v>
      </c>
      <c r="C76" s="146"/>
      <c r="D76" s="146"/>
      <c r="E76" s="145">
        <f>Deltagere!B23</f>
        <v>18</v>
      </c>
      <c r="F76" s="146"/>
      <c r="G76" s="146"/>
      <c r="H76" s="145">
        <f>Deltagere!B24</f>
        <v>19</v>
      </c>
      <c r="I76" s="146"/>
      <c r="J76" s="146"/>
      <c r="K76" s="145">
        <f>Deltagere!B25</f>
        <v>20</v>
      </c>
      <c r="L76" s="146"/>
      <c r="M76" s="146"/>
    </row>
    <row r="77" spans="1:13" ht="30" customHeight="1" x14ac:dyDescent="0.25">
      <c r="A77" s="17" t="s">
        <v>12</v>
      </c>
      <c r="B77" s="146">
        <f>Deltagere!C22</f>
        <v>0</v>
      </c>
      <c r="C77" s="146"/>
      <c r="D77" s="146"/>
      <c r="E77" s="146">
        <f>Deltagere!C23</f>
        <v>0</v>
      </c>
      <c r="F77" s="146"/>
      <c r="G77" s="146"/>
      <c r="H77" s="146">
        <f>Deltagere!C24</f>
        <v>0</v>
      </c>
      <c r="I77" s="146"/>
      <c r="J77" s="146"/>
      <c r="K77" s="146">
        <f>Deltagere!C25</f>
        <v>0</v>
      </c>
      <c r="L77" s="146"/>
      <c r="M77" s="146"/>
    </row>
    <row r="78" spans="1:13" ht="30" customHeight="1" x14ac:dyDescent="0.25">
      <c r="A78" s="17" t="s">
        <v>17</v>
      </c>
      <c r="B78" s="146">
        <f>Deltagere!D22</f>
        <v>0</v>
      </c>
      <c r="C78" s="146"/>
      <c r="D78" s="146"/>
      <c r="E78" s="137">
        <f>Deltagere!D23</f>
        <v>0</v>
      </c>
      <c r="F78" s="138"/>
      <c r="G78" s="139"/>
      <c r="H78" s="137">
        <f>Deltagere!D24</f>
        <v>0</v>
      </c>
      <c r="I78" s="138"/>
      <c r="J78" s="139"/>
      <c r="K78" s="137">
        <f>Deltagere!D25</f>
        <v>0</v>
      </c>
      <c r="L78" s="138"/>
      <c r="M78" s="139"/>
    </row>
    <row r="79" spans="1:13" ht="30" customHeight="1" x14ac:dyDescent="0.25">
      <c r="A79" s="11">
        <v>1</v>
      </c>
      <c r="B79" s="135" t="s">
        <v>13</v>
      </c>
      <c r="C79" s="136"/>
      <c r="D79" s="8"/>
      <c r="E79" s="134"/>
      <c r="F79" s="134"/>
      <c r="G79" s="8"/>
      <c r="H79" s="134"/>
      <c r="I79" s="134"/>
      <c r="J79" s="8"/>
      <c r="K79" s="134"/>
      <c r="L79" s="134"/>
      <c r="M79" s="8"/>
    </row>
    <row r="80" spans="1:13" ht="30" customHeight="1" x14ac:dyDescent="0.25">
      <c r="A80" s="11">
        <v>2</v>
      </c>
      <c r="B80" s="134"/>
      <c r="C80" s="134"/>
      <c r="D80" s="8"/>
      <c r="E80" s="135" t="s">
        <v>13</v>
      </c>
      <c r="F80" s="136"/>
      <c r="G80" s="8"/>
      <c r="H80" s="134"/>
      <c r="I80" s="134"/>
      <c r="J80" s="8"/>
      <c r="K80" s="134"/>
      <c r="L80" s="134"/>
      <c r="M80" s="8"/>
    </row>
    <row r="81" spans="1:13" ht="30" customHeight="1" x14ac:dyDescent="0.25">
      <c r="A81" s="11">
        <v>3</v>
      </c>
      <c r="B81" s="134"/>
      <c r="C81" s="134"/>
      <c r="D81" s="8"/>
      <c r="E81" s="134"/>
      <c r="F81" s="134"/>
      <c r="G81" s="8"/>
      <c r="H81" s="135" t="s">
        <v>13</v>
      </c>
      <c r="I81" s="136"/>
      <c r="J81" s="8"/>
      <c r="K81" s="134"/>
      <c r="L81" s="134"/>
      <c r="M81" s="8"/>
    </row>
    <row r="82" spans="1:13" ht="30" customHeight="1" x14ac:dyDescent="0.25">
      <c r="A82" s="11">
        <v>4</v>
      </c>
      <c r="B82" s="134"/>
      <c r="C82" s="134"/>
      <c r="D82" s="8"/>
      <c r="E82" s="134"/>
      <c r="F82" s="134"/>
      <c r="G82" s="8"/>
      <c r="H82" s="134"/>
      <c r="I82" s="134"/>
      <c r="J82" s="8"/>
      <c r="K82" s="135" t="s">
        <v>13</v>
      </c>
      <c r="L82" s="136"/>
      <c r="M82" s="8"/>
    </row>
    <row r="83" spans="1:13" ht="30" customHeight="1" x14ac:dyDescent="0.25">
      <c r="A83" s="11">
        <v>5</v>
      </c>
      <c r="B83" s="135" t="s">
        <v>13</v>
      </c>
      <c r="C83" s="136"/>
      <c r="D83" s="8"/>
      <c r="E83" s="134"/>
      <c r="F83" s="134"/>
      <c r="G83" s="8"/>
      <c r="H83" s="134"/>
      <c r="I83" s="134"/>
      <c r="J83" s="8"/>
      <c r="K83" s="134"/>
      <c r="L83" s="134"/>
      <c r="M83" s="8"/>
    </row>
    <row r="84" spans="1:13" ht="30" customHeight="1" x14ac:dyDescent="0.25">
      <c r="A84" s="11">
        <v>6</v>
      </c>
      <c r="B84" s="134"/>
      <c r="C84" s="134"/>
      <c r="D84" s="8"/>
      <c r="E84" s="135" t="s">
        <v>13</v>
      </c>
      <c r="F84" s="136"/>
      <c r="G84" s="8"/>
      <c r="H84" s="134"/>
      <c r="I84" s="134"/>
      <c r="J84" s="8"/>
      <c r="K84" s="134"/>
      <c r="L84" s="134"/>
      <c r="M84" s="8"/>
    </row>
    <row r="85" spans="1:13" ht="30" customHeight="1" x14ac:dyDescent="0.25">
      <c r="A85" s="11">
        <v>7</v>
      </c>
      <c r="B85" s="134"/>
      <c r="C85" s="134"/>
      <c r="D85" s="8"/>
      <c r="E85" s="134"/>
      <c r="F85" s="134"/>
      <c r="G85" s="8"/>
      <c r="H85" s="135" t="s">
        <v>13</v>
      </c>
      <c r="I85" s="136"/>
      <c r="J85" s="8"/>
      <c r="K85" s="134"/>
      <c r="L85" s="134"/>
      <c r="M85" s="8"/>
    </row>
    <row r="86" spans="1:13" ht="30" customHeight="1" x14ac:dyDescent="0.25">
      <c r="A86" s="11">
        <v>8</v>
      </c>
      <c r="B86" s="134"/>
      <c r="C86" s="134"/>
      <c r="D86" s="8"/>
      <c r="E86" s="134"/>
      <c r="F86" s="134"/>
      <c r="G86" s="8"/>
      <c r="H86" s="134"/>
      <c r="I86" s="134"/>
      <c r="J86" s="8"/>
      <c r="K86" s="135" t="s">
        <v>13</v>
      </c>
      <c r="L86" s="136"/>
      <c r="M86" s="8"/>
    </row>
    <row r="87" spans="1:13" ht="30" customHeight="1" x14ac:dyDescent="0.25">
      <c r="A87" s="11">
        <v>9</v>
      </c>
      <c r="B87" s="135" t="s">
        <v>13</v>
      </c>
      <c r="C87" s="136"/>
      <c r="D87" s="8"/>
      <c r="E87" s="134"/>
      <c r="F87" s="134"/>
      <c r="G87" s="8"/>
      <c r="H87" s="134"/>
      <c r="I87" s="134"/>
      <c r="J87" s="8"/>
      <c r="K87" s="134"/>
      <c r="L87" s="134"/>
      <c r="M87" s="8"/>
    </row>
    <row r="88" spans="1:13" ht="30" customHeight="1" x14ac:dyDescent="0.25">
      <c r="A88" s="11">
        <v>10</v>
      </c>
      <c r="B88" s="134"/>
      <c r="C88" s="134"/>
      <c r="D88" s="8"/>
      <c r="E88" s="135" t="s">
        <v>13</v>
      </c>
      <c r="F88" s="136"/>
      <c r="G88" s="8"/>
      <c r="H88" s="134"/>
      <c r="I88" s="134"/>
      <c r="J88" s="8"/>
      <c r="K88" s="134"/>
      <c r="L88" s="134"/>
      <c r="M88" s="8"/>
    </row>
    <row r="89" spans="1:13" ht="30" customHeight="1" x14ac:dyDescent="0.25">
      <c r="A89" s="11">
        <v>11</v>
      </c>
      <c r="B89" s="134"/>
      <c r="C89" s="134"/>
      <c r="D89" s="8"/>
      <c r="E89" s="134"/>
      <c r="F89" s="134"/>
      <c r="G89" s="8"/>
      <c r="H89" s="135" t="s">
        <v>13</v>
      </c>
      <c r="I89" s="136"/>
      <c r="J89" s="8"/>
      <c r="K89" s="134"/>
      <c r="L89" s="134"/>
      <c r="M89" s="8"/>
    </row>
    <row r="90" spans="1:13" ht="30" customHeight="1" x14ac:dyDescent="0.25">
      <c r="A90" s="11">
        <v>12</v>
      </c>
      <c r="B90" s="134"/>
      <c r="C90" s="134"/>
      <c r="D90" s="8"/>
      <c r="E90" s="134"/>
      <c r="F90" s="134"/>
      <c r="G90" s="8"/>
      <c r="H90" s="134"/>
      <c r="I90" s="134"/>
      <c r="J90" s="8"/>
      <c r="K90" s="135" t="s">
        <v>13</v>
      </c>
      <c r="L90" s="136"/>
      <c r="M90" s="8"/>
    </row>
    <row r="91" spans="1:13" ht="30" customHeight="1" x14ac:dyDescent="0.25">
      <c r="A91" s="12" t="s">
        <v>14</v>
      </c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</row>
    <row r="92" spans="1:13" ht="30" customHeight="1" x14ac:dyDescent="0.25">
      <c r="A92" s="149" t="s">
        <v>15</v>
      </c>
      <c r="B92" s="149"/>
      <c r="C92" s="149"/>
      <c r="D92" s="149"/>
      <c r="E92" s="149"/>
      <c r="F92" s="149"/>
      <c r="G92" s="149"/>
      <c r="H92" s="149" t="s">
        <v>16</v>
      </c>
      <c r="I92" s="149"/>
      <c r="J92" s="149"/>
      <c r="K92" s="149"/>
      <c r="L92" s="149"/>
      <c r="M92" s="149"/>
    </row>
    <row r="93" spans="1:13" ht="48.75" customHeight="1" x14ac:dyDescent="0.25"/>
    <row r="94" spans="1:13" ht="35.1" customHeight="1" x14ac:dyDescent="0.25">
      <c r="A94" s="13" t="s">
        <v>10</v>
      </c>
      <c r="B94" s="147" t="str">
        <f>Data!$B$2</f>
        <v>dato</v>
      </c>
      <c r="C94" s="148"/>
      <c r="D94" s="140" t="str">
        <f>Data!B3</f>
        <v>DAI Stævne</v>
      </c>
      <c r="E94" s="141"/>
      <c r="F94" s="141"/>
      <c r="G94" s="142"/>
      <c r="H94" s="14" t="s">
        <v>11</v>
      </c>
      <c r="I94" s="9" t="str">
        <f>Deltagere!E26</f>
        <v>3.1.2.</v>
      </c>
      <c r="J94" s="15" t="s">
        <v>18</v>
      </c>
      <c r="K94" s="9" t="str">
        <f>Deltagere!F26</f>
        <v>fra hul 1</v>
      </c>
      <c r="L94" s="143" t="str">
        <f>CONCATENATE("Mappenr.:",Deltagere!G26)</f>
        <v>Mappenr.:6</v>
      </c>
      <c r="M94" s="144"/>
    </row>
    <row r="95" spans="1:13" ht="30" customHeight="1" x14ac:dyDescent="0.25">
      <c r="A95" s="17" t="s">
        <v>8</v>
      </c>
      <c r="B95" s="145">
        <f>Deltagere!B26</f>
        <v>21</v>
      </c>
      <c r="C95" s="146"/>
      <c r="D95" s="146"/>
      <c r="E95" s="145">
        <f>Deltagere!B27</f>
        <v>22</v>
      </c>
      <c r="F95" s="146"/>
      <c r="G95" s="146"/>
      <c r="H95" s="145">
        <f>Deltagere!B28</f>
        <v>23</v>
      </c>
      <c r="I95" s="146"/>
      <c r="J95" s="146"/>
      <c r="K95" s="145">
        <f>Deltagere!B29</f>
        <v>24</v>
      </c>
      <c r="L95" s="146"/>
      <c r="M95" s="146"/>
    </row>
    <row r="96" spans="1:13" ht="30" customHeight="1" x14ac:dyDescent="0.25">
      <c r="A96" s="17" t="s">
        <v>12</v>
      </c>
      <c r="B96" s="146">
        <f>Deltagere!C26</f>
        <v>0</v>
      </c>
      <c r="C96" s="146"/>
      <c r="D96" s="146"/>
      <c r="E96" s="146">
        <f>Deltagere!C27</f>
        <v>0</v>
      </c>
      <c r="F96" s="146"/>
      <c r="G96" s="146"/>
      <c r="H96" s="146">
        <f>Deltagere!C28</f>
        <v>0</v>
      </c>
      <c r="I96" s="146"/>
      <c r="J96" s="146"/>
      <c r="K96" s="146">
        <f>Deltagere!C29</f>
        <v>0</v>
      </c>
      <c r="L96" s="146"/>
      <c r="M96" s="146"/>
    </row>
    <row r="97" spans="1:13" ht="30" customHeight="1" x14ac:dyDescent="0.25">
      <c r="A97" s="17" t="s">
        <v>17</v>
      </c>
      <c r="B97" s="146">
        <f>Deltagere!D26</f>
        <v>0</v>
      </c>
      <c r="C97" s="146"/>
      <c r="D97" s="146"/>
      <c r="E97" s="137">
        <f>Deltagere!D27</f>
        <v>0</v>
      </c>
      <c r="F97" s="138"/>
      <c r="G97" s="139"/>
      <c r="H97" s="137">
        <f>Deltagere!D28</f>
        <v>0</v>
      </c>
      <c r="I97" s="138"/>
      <c r="J97" s="139"/>
      <c r="K97" s="137">
        <f>Deltagere!D29</f>
        <v>0</v>
      </c>
      <c r="L97" s="138"/>
      <c r="M97" s="139"/>
    </row>
    <row r="98" spans="1:13" ht="30" customHeight="1" x14ac:dyDescent="0.25">
      <c r="A98" s="11">
        <v>1</v>
      </c>
      <c r="B98" s="135" t="s">
        <v>13</v>
      </c>
      <c r="C98" s="136"/>
      <c r="D98" s="8"/>
      <c r="E98" s="134"/>
      <c r="F98" s="134"/>
      <c r="G98" s="8"/>
      <c r="H98" s="134"/>
      <c r="I98" s="134"/>
      <c r="J98" s="8"/>
      <c r="K98" s="134"/>
      <c r="L98" s="134"/>
      <c r="M98" s="8"/>
    </row>
    <row r="99" spans="1:13" ht="30" customHeight="1" x14ac:dyDescent="0.25">
      <c r="A99" s="11">
        <v>2</v>
      </c>
      <c r="B99" s="134"/>
      <c r="C99" s="134"/>
      <c r="D99" s="8"/>
      <c r="E99" s="135" t="s">
        <v>13</v>
      </c>
      <c r="F99" s="136"/>
      <c r="G99" s="8"/>
      <c r="H99" s="134"/>
      <c r="I99" s="134"/>
      <c r="J99" s="8"/>
      <c r="K99" s="134"/>
      <c r="L99" s="134"/>
      <c r="M99" s="8"/>
    </row>
    <row r="100" spans="1:13" ht="30" customHeight="1" x14ac:dyDescent="0.25">
      <c r="A100" s="11">
        <v>3</v>
      </c>
      <c r="B100" s="134"/>
      <c r="C100" s="134"/>
      <c r="D100" s="8"/>
      <c r="E100" s="134"/>
      <c r="F100" s="134"/>
      <c r="G100" s="8"/>
      <c r="H100" s="135" t="s">
        <v>13</v>
      </c>
      <c r="I100" s="136"/>
      <c r="J100" s="8"/>
      <c r="K100" s="134"/>
      <c r="L100" s="134"/>
      <c r="M100" s="8"/>
    </row>
    <row r="101" spans="1:13" ht="30" customHeight="1" x14ac:dyDescent="0.25">
      <c r="A101" s="11">
        <v>4</v>
      </c>
      <c r="B101" s="134"/>
      <c r="C101" s="134"/>
      <c r="D101" s="8"/>
      <c r="E101" s="134"/>
      <c r="F101" s="134"/>
      <c r="G101" s="8"/>
      <c r="H101" s="134"/>
      <c r="I101" s="134"/>
      <c r="J101" s="8"/>
      <c r="K101" s="135" t="s">
        <v>13</v>
      </c>
      <c r="L101" s="136"/>
      <c r="M101" s="8"/>
    </row>
    <row r="102" spans="1:13" ht="30" customHeight="1" x14ac:dyDescent="0.25">
      <c r="A102" s="11">
        <v>5</v>
      </c>
      <c r="B102" s="135" t="s">
        <v>13</v>
      </c>
      <c r="C102" s="136"/>
      <c r="D102" s="8"/>
      <c r="E102" s="134"/>
      <c r="F102" s="134"/>
      <c r="G102" s="8"/>
      <c r="H102" s="134"/>
      <c r="I102" s="134"/>
      <c r="J102" s="8"/>
      <c r="K102" s="134"/>
      <c r="L102" s="134"/>
      <c r="M102" s="8"/>
    </row>
    <row r="103" spans="1:13" ht="30" customHeight="1" x14ac:dyDescent="0.25">
      <c r="A103" s="11">
        <v>6</v>
      </c>
      <c r="B103" s="134"/>
      <c r="C103" s="134"/>
      <c r="D103" s="8"/>
      <c r="E103" s="135" t="s">
        <v>13</v>
      </c>
      <c r="F103" s="136"/>
      <c r="G103" s="8"/>
      <c r="H103" s="134"/>
      <c r="I103" s="134"/>
      <c r="J103" s="8"/>
      <c r="K103" s="134"/>
      <c r="L103" s="134"/>
      <c r="M103" s="8"/>
    </row>
    <row r="104" spans="1:13" ht="30" customHeight="1" x14ac:dyDescent="0.25">
      <c r="A104" s="11">
        <v>7</v>
      </c>
      <c r="B104" s="134"/>
      <c r="C104" s="134"/>
      <c r="D104" s="8"/>
      <c r="E104" s="134"/>
      <c r="F104" s="134"/>
      <c r="G104" s="8"/>
      <c r="H104" s="135" t="s">
        <v>13</v>
      </c>
      <c r="I104" s="136"/>
      <c r="J104" s="8"/>
      <c r="K104" s="134"/>
      <c r="L104" s="134"/>
      <c r="M104" s="8"/>
    </row>
    <row r="105" spans="1:13" ht="30" customHeight="1" x14ac:dyDescent="0.25">
      <c r="A105" s="11">
        <v>8</v>
      </c>
      <c r="B105" s="134"/>
      <c r="C105" s="134"/>
      <c r="D105" s="8"/>
      <c r="E105" s="134"/>
      <c r="F105" s="134"/>
      <c r="G105" s="8"/>
      <c r="H105" s="134"/>
      <c r="I105" s="134"/>
      <c r="J105" s="8"/>
      <c r="K105" s="135" t="s">
        <v>13</v>
      </c>
      <c r="L105" s="136"/>
      <c r="M105" s="8"/>
    </row>
    <row r="106" spans="1:13" ht="30" customHeight="1" x14ac:dyDescent="0.25">
      <c r="A106" s="11">
        <v>9</v>
      </c>
      <c r="B106" s="135" t="s">
        <v>13</v>
      </c>
      <c r="C106" s="136"/>
      <c r="D106" s="8"/>
      <c r="E106" s="134"/>
      <c r="F106" s="134"/>
      <c r="G106" s="8"/>
      <c r="H106" s="134"/>
      <c r="I106" s="134"/>
      <c r="J106" s="8"/>
      <c r="K106" s="134"/>
      <c r="L106" s="134"/>
      <c r="M106" s="8"/>
    </row>
    <row r="107" spans="1:13" ht="30" customHeight="1" x14ac:dyDescent="0.25">
      <c r="A107" s="11">
        <v>10</v>
      </c>
      <c r="B107" s="134"/>
      <c r="C107" s="134"/>
      <c r="D107" s="8"/>
      <c r="E107" s="135" t="s">
        <v>13</v>
      </c>
      <c r="F107" s="136"/>
      <c r="G107" s="8"/>
      <c r="H107" s="134"/>
      <c r="I107" s="134"/>
      <c r="J107" s="8"/>
      <c r="K107" s="134"/>
      <c r="L107" s="134"/>
      <c r="M107" s="8"/>
    </row>
    <row r="108" spans="1:13" ht="30" customHeight="1" x14ac:dyDescent="0.25">
      <c r="A108" s="11">
        <v>11</v>
      </c>
      <c r="B108" s="134"/>
      <c r="C108" s="134"/>
      <c r="D108" s="8"/>
      <c r="E108" s="134"/>
      <c r="F108" s="134"/>
      <c r="G108" s="8"/>
      <c r="H108" s="135" t="s">
        <v>13</v>
      </c>
      <c r="I108" s="136"/>
      <c r="J108" s="8"/>
      <c r="K108" s="134"/>
      <c r="L108" s="134"/>
      <c r="M108" s="8"/>
    </row>
    <row r="109" spans="1:13" ht="30" customHeight="1" x14ac:dyDescent="0.25">
      <c r="A109" s="11">
        <v>12</v>
      </c>
      <c r="B109" s="134"/>
      <c r="C109" s="134"/>
      <c r="D109" s="8"/>
      <c r="E109" s="134"/>
      <c r="F109" s="134"/>
      <c r="G109" s="8"/>
      <c r="H109" s="134"/>
      <c r="I109" s="134"/>
      <c r="J109" s="8"/>
      <c r="K109" s="135" t="s">
        <v>13</v>
      </c>
      <c r="L109" s="136"/>
      <c r="M109" s="8"/>
    </row>
    <row r="110" spans="1:13" ht="30" customHeight="1" x14ac:dyDescent="0.25">
      <c r="A110" s="12" t="s">
        <v>14</v>
      </c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</row>
    <row r="111" spans="1:13" ht="30" customHeight="1" x14ac:dyDescent="0.25">
      <c r="A111" s="149" t="s">
        <v>15</v>
      </c>
      <c r="B111" s="149"/>
      <c r="C111" s="149"/>
      <c r="D111" s="149"/>
      <c r="E111" s="149"/>
      <c r="F111" s="149"/>
      <c r="G111" s="149"/>
      <c r="H111" s="149" t="s">
        <v>16</v>
      </c>
      <c r="I111" s="149"/>
      <c r="J111" s="149"/>
      <c r="K111" s="149"/>
      <c r="L111" s="149"/>
      <c r="M111" s="149"/>
    </row>
    <row r="112" spans="1:13" ht="35.1" customHeight="1" x14ac:dyDescent="0.25">
      <c r="A112" s="13" t="s">
        <v>10</v>
      </c>
      <c r="B112" s="147" t="str">
        <f>Data!$B$2</f>
        <v>dato</v>
      </c>
      <c r="C112" s="148"/>
      <c r="D112" s="140" t="str">
        <f>Data!B3</f>
        <v>DAI Stævne</v>
      </c>
      <c r="E112" s="141"/>
      <c r="F112" s="141"/>
      <c r="G112" s="142"/>
      <c r="H112" s="14" t="s">
        <v>11</v>
      </c>
      <c r="I112" s="9" t="str">
        <f>Deltagere!E30</f>
        <v>1.2.3.</v>
      </c>
      <c r="J112" s="15" t="s">
        <v>18</v>
      </c>
      <c r="K112" s="9" t="str">
        <f>Deltagere!F30</f>
        <v>fra hul 3</v>
      </c>
      <c r="L112" s="143" t="str">
        <f>CONCATENATE("Mappenr.:",Deltagere!G30)</f>
        <v>Mappenr.:7</v>
      </c>
      <c r="M112" s="144"/>
    </row>
    <row r="113" spans="1:13" ht="30" customHeight="1" x14ac:dyDescent="0.25">
      <c r="A113" s="17" t="s">
        <v>8</v>
      </c>
      <c r="B113" s="145">
        <f>Deltagere!B30</f>
        <v>25</v>
      </c>
      <c r="C113" s="146"/>
      <c r="D113" s="146"/>
      <c r="E113" s="145">
        <f>Deltagere!B31</f>
        <v>26</v>
      </c>
      <c r="F113" s="146"/>
      <c r="G113" s="146"/>
      <c r="H113" s="145">
        <f>Deltagere!B32</f>
        <v>27</v>
      </c>
      <c r="I113" s="146"/>
      <c r="J113" s="146"/>
      <c r="K113" s="145">
        <f>Deltagere!B33</f>
        <v>28</v>
      </c>
      <c r="L113" s="146"/>
      <c r="M113" s="146"/>
    </row>
    <row r="114" spans="1:13" ht="30" customHeight="1" x14ac:dyDescent="0.25">
      <c r="A114" s="17" t="s">
        <v>12</v>
      </c>
      <c r="B114" s="146">
        <f>Deltagere!C30</f>
        <v>0</v>
      </c>
      <c r="C114" s="146"/>
      <c r="D114" s="146"/>
      <c r="E114" s="146">
        <f>Deltagere!C31</f>
        <v>0</v>
      </c>
      <c r="F114" s="146"/>
      <c r="G114" s="146"/>
      <c r="H114" s="146">
        <f>Deltagere!C32</f>
        <v>0</v>
      </c>
      <c r="I114" s="146"/>
      <c r="J114" s="146"/>
      <c r="K114" s="146">
        <f>Deltagere!C33</f>
        <v>0</v>
      </c>
      <c r="L114" s="146"/>
      <c r="M114" s="146"/>
    </row>
    <row r="115" spans="1:13" ht="30" customHeight="1" x14ac:dyDescent="0.25">
      <c r="A115" s="17" t="s">
        <v>17</v>
      </c>
      <c r="B115" s="146">
        <f>Deltagere!D30</f>
        <v>0</v>
      </c>
      <c r="C115" s="146"/>
      <c r="D115" s="146"/>
      <c r="E115" s="137">
        <f>Deltagere!D31</f>
        <v>0</v>
      </c>
      <c r="F115" s="138"/>
      <c r="G115" s="139"/>
      <c r="H115" s="137">
        <f>Deltagere!D32</f>
        <v>0</v>
      </c>
      <c r="I115" s="138"/>
      <c r="J115" s="139"/>
      <c r="K115" s="137">
        <f>Deltagere!D33</f>
        <v>0</v>
      </c>
      <c r="L115" s="138"/>
      <c r="M115" s="139"/>
    </row>
    <row r="116" spans="1:13" ht="30" customHeight="1" x14ac:dyDescent="0.25">
      <c r="A116" s="11">
        <v>1</v>
      </c>
      <c r="B116" s="135" t="s">
        <v>13</v>
      </c>
      <c r="C116" s="136"/>
      <c r="D116" s="8"/>
      <c r="E116" s="134"/>
      <c r="F116" s="134"/>
      <c r="G116" s="8"/>
      <c r="H116" s="134"/>
      <c r="I116" s="134"/>
      <c r="J116" s="8"/>
      <c r="K116" s="134"/>
      <c r="L116" s="134"/>
      <c r="M116" s="8"/>
    </row>
    <row r="117" spans="1:13" ht="30" customHeight="1" x14ac:dyDescent="0.25">
      <c r="A117" s="11">
        <v>2</v>
      </c>
      <c r="B117" s="134"/>
      <c r="C117" s="134"/>
      <c r="D117" s="8"/>
      <c r="E117" s="135" t="s">
        <v>13</v>
      </c>
      <c r="F117" s="136"/>
      <c r="G117" s="8"/>
      <c r="H117" s="134"/>
      <c r="I117" s="134"/>
      <c r="J117" s="8"/>
      <c r="K117" s="134"/>
      <c r="L117" s="134"/>
      <c r="M117" s="8"/>
    </row>
    <row r="118" spans="1:13" ht="30" customHeight="1" x14ac:dyDescent="0.25">
      <c r="A118" s="11">
        <v>3</v>
      </c>
      <c r="B118" s="134"/>
      <c r="C118" s="134"/>
      <c r="D118" s="8"/>
      <c r="E118" s="134"/>
      <c r="F118" s="134"/>
      <c r="G118" s="8"/>
      <c r="H118" s="135" t="s">
        <v>13</v>
      </c>
      <c r="I118" s="136"/>
      <c r="J118" s="8"/>
      <c r="K118" s="134"/>
      <c r="L118" s="134"/>
      <c r="M118" s="8"/>
    </row>
    <row r="119" spans="1:13" ht="30" customHeight="1" x14ac:dyDescent="0.25">
      <c r="A119" s="11">
        <v>4</v>
      </c>
      <c r="B119" s="134"/>
      <c r="C119" s="134"/>
      <c r="D119" s="8"/>
      <c r="E119" s="134"/>
      <c r="F119" s="134"/>
      <c r="G119" s="8"/>
      <c r="H119" s="134"/>
      <c r="I119" s="134"/>
      <c r="J119" s="8"/>
      <c r="K119" s="135" t="s">
        <v>13</v>
      </c>
      <c r="L119" s="136"/>
      <c r="M119" s="8"/>
    </row>
    <row r="120" spans="1:13" ht="30" customHeight="1" x14ac:dyDescent="0.25">
      <c r="A120" s="11">
        <v>5</v>
      </c>
      <c r="B120" s="135" t="s">
        <v>13</v>
      </c>
      <c r="C120" s="136"/>
      <c r="D120" s="8"/>
      <c r="E120" s="134"/>
      <c r="F120" s="134"/>
      <c r="G120" s="8"/>
      <c r="H120" s="134"/>
      <c r="I120" s="134"/>
      <c r="J120" s="8"/>
      <c r="K120" s="134"/>
      <c r="L120" s="134"/>
      <c r="M120" s="8"/>
    </row>
    <row r="121" spans="1:13" ht="30" customHeight="1" x14ac:dyDescent="0.25">
      <c r="A121" s="11">
        <v>6</v>
      </c>
      <c r="B121" s="134"/>
      <c r="C121" s="134"/>
      <c r="D121" s="8"/>
      <c r="E121" s="135" t="s">
        <v>13</v>
      </c>
      <c r="F121" s="136"/>
      <c r="G121" s="8"/>
      <c r="H121" s="134"/>
      <c r="I121" s="134"/>
      <c r="J121" s="8"/>
      <c r="K121" s="134"/>
      <c r="L121" s="134"/>
      <c r="M121" s="8"/>
    </row>
    <row r="122" spans="1:13" ht="30" customHeight="1" x14ac:dyDescent="0.25">
      <c r="A122" s="11">
        <v>7</v>
      </c>
      <c r="B122" s="134"/>
      <c r="C122" s="134"/>
      <c r="D122" s="8"/>
      <c r="E122" s="134"/>
      <c r="F122" s="134"/>
      <c r="G122" s="8"/>
      <c r="H122" s="135" t="s">
        <v>13</v>
      </c>
      <c r="I122" s="136"/>
      <c r="J122" s="8"/>
      <c r="K122" s="134"/>
      <c r="L122" s="134"/>
      <c r="M122" s="8"/>
    </row>
    <row r="123" spans="1:13" ht="30" customHeight="1" x14ac:dyDescent="0.25">
      <c r="A123" s="11">
        <v>8</v>
      </c>
      <c r="B123" s="134"/>
      <c r="C123" s="134"/>
      <c r="D123" s="8"/>
      <c r="E123" s="134"/>
      <c r="F123" s="134"/>
      <c r="G123" s="8"/>
      <c r="H123" s="134"/>
      <c r="I123" s="134"/>
      <c r="J123" s="8"/>
      <c r="K123" s="135" t="s">
        <v>13</v>
      </c>
      <c r="L123" s="136"/>
      <c r="M123" s="8"/>
    </row>
    <row r="124" spans="1:13" ht="30" customHeight="1" x14ac:dyDescent="0.25">
      <c r="A124" s="11">
        <v>9</v>
      </c>
      <c r="B124" s="135" t="s">
        <v>13</v>
      </c>
      <c r="C124" s="136"/>
      <c r="D124" s="8"/>
      <c r="E124" s="134"/>
      <c r="F124" s="134"/>
      <c r="G124" s="8"/>
      <c r="H124" s="134"/>
      <c r="I124" s="134"/>
      <c r="J124" s="8"/>
      <c r="K124" s="134"/>
      <c r="L124" s="134"/>
      <c r="M124" s="8"/>
    </row>
    <row r="125" spans="1:13" ht="30" customHeight="1" x14ac:dyDescent="0.25">
      <c r="A125" s="11">
        <v>10</v>
      </c>
      <c r="B125" s="134"/>
      <c r="C125" s="134"/>
      <c r="D125" s="8"/>
      <c r="E125" s="135" t="s">
        <v>13</v>
      </c>
      <c r="F125" s="136"/>
      <c r="G125" s="8"/>
      <c r="H125" s="134"/>
      <c r="I125" s="134"/>
      <c r="J125" s="8"/>
      <c r="K125" s="134"/>
      <c r="L125" s="134"/>
      <c r="M125" s="8"/>
    </row>
    <row r="126" spans="1:13" ht="30" customHeight="1" x14ac:dyDescent="0.25">
      <c r="A126" s="11">
        <v>11</v>
      </c>
      <c r="B126" s="134"/>
      <c r="C126" s="134"/>
      <c r="D126" s="8"/>
      <c r="E126" s="134"/>
      <c r="F126" s="134"/>
      <c r="G126" s="8"/>
      <c r="H126" s="135" t="s">
        <v>13</v>
      </c>
      <c r="I126" s="136"/>
      <c r="J126" s="8"/>
      <c r="K126" s="134"/>
      <c r="L126" s="134"/>
      <c r="M126" s="8"/>
    </row>
    <row r="127" spans="1:13" ht="30" customHeight="1" x14ac:dyDescent="0.25">
      <c r="A127" s="11">
        <v>12</v>
      </c>
      <c r="B127" s="134"/>
      <c r="C127" s="134"/>
      <c r="D127" s="8"/>
      <c r="E127" s="134"/>
      <c r="F127" s="134"/>
      <c r="G127" s="8"/>
      <c r="H127" s="134"/>
      <c r="I127" s="134"/>
      <c r="J127" s="8"/>
      <c r="K127" s="135" t="s">
        <v>13</v>
      </c>
      <c r="L127" s="136"/>
      <c r="M127" s="8"/>
    </row>
    <row r="128" spans="1:13" ht="30" customHeight="1" x14ac:dyDescent="0.25">
      <c r="A128" s="12" t="s">
        <v>14</v>
      </c>
      <c r="B128" s="134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</row>
    <row r="129" spans="1:13" ht="30" customHeight="1" x14ac:dyDescent="0.25">
      <c r="A129" s="149" t="s">
        <v>15</v>
      </c>
      <c r="B129" s="149"/>
      <c r="C129" s="149"/>
      <c r="D129" s="149"/>
      <c r="E129" s="149"/>
      <c r="F129" s="149"/>
      <c r="G129" s="149"/>
      <c r="H129" s="149" t="s">
        <v>16</v>
      </c>
      <c r="I129" s="149"/>
      <c r="J129" s="149"/>
      <c r="K129" s="149"/>
      <c r="L129" s="149"/>
      <c r="M129" s="149"/>
    </row>
    <row r="130" spans="1:13" ht="54" customHeight="1" x14ac:dyDescent="0.25"/>
    <row r="131" spans="1:13" ht="35.1" customHeight="1" x14ac:dyDescent="0.25">
      <c r="A131" s="13" t="s">
        <v>10</v>
      </c>
      <c r="B131" s="147" t="str">
        <f>Data!$B$2</f>
        <v>dato</v>
      </c>
      <c r="C131" s="148"/>
      <c r="D131" s="140" t="str">
        <f>Data!B3</f>
        <v>DAI Stævne</v>
      </c>
      <c r="E131" s="141"/>
      <c r="F131" s="141"/>
      <c r="G131" s="142"/>
      <c r="H131" s="14" t="s">
        <v>11</v>
      </c>
      <c r="I131" s="9" t="str">
        <f>Deltagere!E34</f>
        <v>2.3.1.</v>
      </c>
      <c r="J131" s="15" t="s">
        <v>18</v>
      </c>
      <c r="K131" s="9" t="str">
        <f>Deltagere!F34</f>
        <v>fra hul 3</v>
      </c>
      <c r="L131" s="143" t="str">
        <f>CONCATENATE("Mappenr.:",Deltagere!G34)</f>
        <v>Mappenr.:8</v>
      </c>
      <c r="M131" s="144"/>
    </row>
    <row r="132" spans="1:13" ht="30" customHeight="1" x14ac:dyDescent="0.25">
      <c r="A132" s="17" t="s">
        <v>8</v>
      </c>
      <c r="B132" s="145">
        <f>Deltagere!B34</f>
        <v>29</v>
      </c>
      <c r="C132" s="146"/>
      <c r="D132" s="146"/>
      <c r="E132" s="145">
        <f>Deltagere!B35</f>
        <v>30</v>
      </c>
      <c r="F132" s="146"/>
      <c r="G132" s="146"/>
      <c r="H132" s="145">
        <f>Deltagere!B36</f>
        <v>31</v>
      </c>
      <c r="I132" s="146"/>
      <c r="J132" s="146"/>
      <c r="K132" s="145">
        <f>Deltagere!B37</f>
        <v>32</v>
      </c>
      <c r="L132" s="146"/>
      <c r="M132" s="146"/>
    </row>
    <row r="133" spans="1:13" ht="30" customHeight="1" x14ac:dyDescent="0.25">
      <c r="A133" s="17" t="s">
        <v>12</v>
      </c>
      <c r="B133" s="146">
        <f>Deltagere!C34</f>
        <v>0</v>
      </c>
      <c r="C133" s="146"/>
      <c r="D133" s="146"/>
      <c r="E133" s="146">
        <f>Deltagere!C35</f>
        <v>0</v>
      </c>
      <c r="F133" s="146"/>
      <c r="G133" s="146"/>
      <c r="H133" s="146">
        <f>Deltagere!C36</f>
        <v>0</v>
      </c>
      <c r="I133" s="146"/>
      <c r="J133" s="146"/>
      <c r="K133" s="146">
        <f>Deltagere!C37</f>
        <v>0</v>
      </c>
      <c r="L133" s="146"/>
      <c r="M133" s="146"/>
    </row>
    <row r="134" spans="1:13" ht="30" customHeight="1" x14ac:dyDescent="0.25">
      <c r="A134" s="17" t="s">
        <v>17</v>
      </c>
      <c r="B134" s="146">
        <f>Deltagere!D34</f>
        <v>0</v>
      </c>
      <c r="C134" s="146"/>
      <c r="D134" s="146"/>
      <c r="E134" s="137">
        <f>Deltagere!D35</f>
        <v>0</v>
      </c>
      <c r="F134" s="138"/>
      <c r="G134" s="139"/>
      <c r="H134" s="137">
        <f>Deltagere!D36</f>
        <v>0</v>
      </c>
      <c r="I134" s="138"/>
      <c r="J134" s="139"/>
      <c r="K134" s="137">
        <f>Deltagere!D37</f>
        <v>0</v>
      </c>
      <c r="L134" s="138"/>
      <c r="M134" s="139"/>
    </row>
    <row r="135" spans="1:13" ht="30" customHeight="1" x14ac:dyDescent="0.25">
      <c r="A135" s="11">
        <v>1</v>
      </c>
      <c r="B135" s="135" t="s">
        <v>13</v>
      </c>
      <c r="C135" s="136"/>
      <c r="D135" s="8"/>
      <c r="E135" s="134"/>
      <c r="F135" s="134"/>
      <c r="G135" s="8"/>
      <c r="H135" s="134"/>
      <c r="I135" s="134"/>
      <c r="J135" s="8"/>
      <c r="K135" s="134"/>
      <c r="L135" s="134"/>
      <c r="M135" s="8"/>
    </row>
    <row r="136" spans="1:13" ht="30" customHeight="1" x14ac:dyDescent="0.25">
      <c r="A136" s="11">
        <v>2</v>
      </c>
      <c r="B136" s="134"/>
      <c r="C136" s="134"/>
      <c r="D136" s="8"/>
      <c r="E136" s="135" t="s">
        <v>13</v>
      </c>
      <c r="F136" s="136"/>
      <c r="G136" s="8"/>
      <c r="H136" s="134"/>
      <c r="I136" s="134"/>
      <c r="J136" s="8"/>
      <c r="K136" s="134"/>
      <c r="L136" s="134"/>
      <c r="M136" s="8"/>
    </row>
    <row r="137" spans="1:13" ht="30" customHeight="1" x14ac:dyDescent="0.25">
      <c r="A137" s="11">
        <v>3</v>
      </c>
      <c r="B137" s="134"/>
      <c r="C137" s="134"/>
      <c r="D137" s="8"/>
      <c r="E137" s="134"/>
      <c r="F137" s="134"/>
      <c r="G137" s="8"/>
      <c r="H137" s="135" t="s">
        <v>13</v>
      </c>
      <c r="I137" s="136"/>
      <c r="J137" s="8"/>
      <c r="K137" s="134"/>
      <c r="L137" s="134"/>
      <c r="M137" s="8"/>
    </row>
    <row r="138" spans="1:13" ht="30" customHeight="1" x14ac:dyDescent="0.25">
      <c r="A138" s="11">
        <v>4</v>
      </c>
      <c r="B138" s="134"/>
      <c r="C138" s="134"/>
      <c r="D138" s="8"/>
      <c r="E138" s="134"/>
      <c r="F138" s="134"/>
      <c r="G138" s="8"/>
      <c r="H138" s="134"/>
      <c r="I138" s="134"/>
      <c r="J138" s="8"/>
      <c r="K138" s="135" t="s">
        <v>13</v>
      </c>
      <c r="L138" s="136"/>
      <c r="M138" s="8"/>
    </row>
    <row r="139" spans="1:13" ht="30" customHeight="1" x14ac:dyDescent="0.25">
      <c r="A139" s="11">
        <v>5</v>
      </c>
      <c r="B139" s="135" t="s">
        <v>13</v>
      </c>
      <c r="C139" s="136"/>
      <c r="D139" s="8"/>
      <c r="E139" s="134"/>
      <c r="F139" s="134"/>
      <c r="G139" s="8"/>
      <c r="H139" s="134"/>
      <c r="I139" s="134"/>
      <c r="J139" s="8"/>
      <c r="K139" s="134"/>
      <c r="L139" s="134"/>
      <c r="M139" s="8"/>
    </row>
    <row r="140" spans="1:13" ht="30" customHeight="1" x14ac:dyDescent="0.25">
      <c r="A140" s="11">
        <v>6</v>
      </c>
      <c r="B140" s="134"/>
      <c r="C140" s="134"/>
      <c r="D140" s="8"/>
      <c r="E140" s="135" t="s">
        <v>13</v>
      </c>
      <c r="F140" s="136"/>
      <c r="G140" s="8"/>
      <c r="H140" s="134"/>
      <c r="I140" s="134"/>
      <c r="J140" s="8"/>
      <c r="K140" s="134"/>
      <c r="L140" s="134"/>
      <c r="M140" s="8"/>
    </row>
    <row r="141" spans="1:13" ht="30" customHeight="1" x14ac:dyDescent="0.25">
      <c r="A141" s="11">
        <v>7</v>
      </c>
      <c r="B141" s="134"/>
      <c r="C141" s="134"/>
      <c r="D141" s="8"/>
      <c r="E141" s="134"/>
      <c r="F141" s="134"/>
      <c r="G141" s="8"/>
      <c r="H141" s="135" t="s">
        <v>13</v>
      </c>
      <c r="I141" s="136"/>
      <c r="J141" s="8"/>
      <c r="K141" s="134"/>
      <c r="L141" s="134"/>
      <c r="M141" s="8"/>
    </row>
    <row r="142" spans="1:13" ht="30" customHeight="1" x14ac:dyDescent="0.25">
      <c r="A142" s="11">
        <v>8</v>
      </c>
      <c r="B142" s="134"/>
      <c r="C142" s="134"/>
      <c r="D142" s="8"/>
      <c r="E142" s="134"/>
      <c r="F142" s="134"/>
      <c r="G142" s="8"/>
      <c r="H142" s="134"/>
      <c r="I142" s="134"/>
      <c r="J142" s="8"/>
      <c r="K142" s="135" t="s">
        <v>13</v>
      </c>
      <c r="L142" s="136"/>
      <c r="M142" s="8"/>
    </row>
    <row r="143" spans="1:13" ht="30" customHeight="1" x14ac:dyDescent="0.25">
      <c r="A143" s="11">
        <v>9</v>
      </c>
      <c r="B143" s="135" t="s">
        <v>13</v>
      </c>
      <c r="C143" s="136"/>
      <c r="D143" s="8"/>
      <c r="E143" s="134"/>
      <c r="F143" s="134"/>
      <c r="G143" s="8"/>
      <c r="H143" s="134"/>
      <c r="I143" s="134"/>
      <c r="J143" s="8"/>
      <c r="K143" s="134"/>
      <c r="L143" s="134"/>
      <c r="M143" s="8"/>
    </row>
    <row r="144" spans="1:13" ht="30" customHeight="1" x14ac:dyDescent="0.25">
      <c r="A144" s="11">
        <v>10</v>
      </c>
      <c r="B144" s="134"/>
      <c r="C144" s="134"/>
      <c r="D144" s="8"/>
      <c r="E144" s="135" t="s">
        <v>13</v>
      </c>
      <c r="F144" s="136"/>
      <c r="G144" s="8"/>
      <c r="H144" s="134"/>
      <c r="I144" s="134"/>
      <c r="J144" s="8"/>
      <c r="K144" s="134"/>
      <c r="L144" s="134"/>
      <c r="M144" s="8"/>
    </row>
    <row r="145" spans="1:13" ht="30" customHeight="1" x14ac:dyDescent="0.25">
      <c r="A145" s="11">
        <v>11</v>
      </c>
      <c r="B145" s="134"/>
      <c r="C145" s="134"/>
      <c r="D145" s="8"/>
      <c r="E145" s="134"/>
      <c r="F145" s="134"/>
      <c r="G145" s="8"/>
      <c r="H145" s="135" t="s">
        <v>13</v>
      </c>
      <c r="I145" s="136"/>
      <c r="J145" s="8"/>
      <c r="K145" s="134"/>
      <c r="L145" s="134"/>
      <c r="M145" s="8"/>
    </row>
    <row r="146" spans="1:13" ht="30" customHeight="1" x14ac:dyDescent="0.25">
      <c r="A146" s="11">
        <v>12</v>
      </c>
      <c r="B146" s="134"/>
      <c r="C146" s="134"/>
      <c r="D146" s="8"/>
      <c r="E146" s="134"/>
      <c r="F146" s="134"/>
      <c r="G146" s="8"/>
      <c r="H146" s="134"/>
      <c r="I146" s="134"/>
      <c r="J146" s="8"/>
      <c r="K146" s="135" t="s">
        <v>13</v>
      </c>
      <c r="L146" s="136"/>
      <c r="M146" s="8"/>
    </row>
    <row r="147" spans="1:13" ht="30" customHeight="1" x14ac:dyDescent="0.25">
      <c r="A147" s="12" t="s">
        <v>14</v>
      </c>
      <c r="B147" s="134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</row>
    <row r="148" spans="1:13" ht="30" customHeight="1" x14ac:dyDescent="0.25">
      <c r="A148" s="149" t="s">
        <v>15</v>
      </c>
      <c r="B148" s="149"/>
      <c r="C148" s="149"/>
      <c r="D148" s="149"/>
      <c r="E148" s="149"/>
      <c r="F148" s="149"/>
      <c r="G148" s="149"/>
      <c r="H148" s="149" t="s">
        <v>16</v>
      </c>
      <c r="I148" s="149"/>
      <c r="J148" s="149"/>
      <c r="K148" s="149"/>
      <c r="L148" s="149"/>
      <c r="M148" s="149"/>
    </row>
    <row r="149" spans="1:13" ht="35.1" customHeight="1" x14ac:dyDescent="0.25">
      <c r="A149" s="13" t="s">
        <v>10</v>
      </c>
      <c r="B149" s="147" t="str">
        <f>Data!$B$2</f>
        <v>dato</v>
      </c>
      <c r="C149" s="148"/>
      <c r="D149" s="140" t="str">
        <f>Data!B3</f>
        <v>DAI Stævne</v>
      </c>
      <c r="E149" s="141"/>
      <c r="F149" s="141"/>
      <c r="G149" s="142"/>
      <c r="H149" s="14" t="s">
        <v>11</v>
      </c>
      <c r="I149" s="9" t="str">
        <f>Deltagere!E38</f>
        <v>3.1.2.</v>
      </c>
      <c r="J149" s="15" t="s">
        <v>18</v>
      </c>
      <c r="K149" s="9" t="str">
        <f>Deltagere!F38</f>
        <v>fra hul 3</v>
      </c>
      <c r="L149" s="143" t="str">
        <f>CONCATENATE("Mappenr.:",Deltagere!G38)</f>
        <v>Mappenr.:9</v>
      </c>
      <c r="M149" s="144"/>
    </row>
    <row r="150" spans="1:13" ht="30" customHeight="1" x14ac:dyDescent="0.25">
      <c r="A150" s="17" t="s">
        <v>8</v>
      </c>
      <c r="B150" s="145">
        <f>Deltagere!B38</f>
        <v>33</v>
      </c>
      <c r="C150" s="146"/>
      <c r="D150" s="146"/>
      <c r="E150" s="145">
        <f>Deltagere!B39</f>
        <v>34</v>
      </c>
      <c r="F150" s="146"/>
      <c r="G150" s="146"/>
      <c r="H150" s="145">
        <f>Deltagere!B40</f>
        <v>35</v>
      </c>
      <c r="I150" s="146"/>
      <c r="J150" s="146"/>
      <c r="K150" s="145">
        <f>Deltagere!B41</f>
        <v>36</v>
      </c>
      <c r="L150" s="146"/>
      <c r="M150" s="146"/>
    </row>
    <row r="151" spans="1:13" ht="30" customHeight="1" x14ac:dyDescent="0.25">
      <c r="A151" s="17" t="s">
        <v>12</v>
      </c>
      <c r="B151" s="146">
        <f>Deltagere!C38</f>
        <v>0</v>
      </c>
      <c r="C151" s="146"/>
      <c r="D151" s="146"/>
      <c r="E151" s="146">
        <f>Deltagere!C39</f>
        <v>0</v>
      </c>
      <c r="F151" s="146"/>
      <c r="G151" s="146"/>
      <c r="H151" s="146">
        <f>Deltagere!C40</f>
        <v>0</v>
      </c>
      <c r="I151" s="146"/>
      <c r="J151" s="146"/>
      <c r="K151" s="146">
        <f>Deltagere!C41</f>
        <v>0</v>
      </c>
      <c r="L151" s="146"/>
      <c r="M151" s="146"/>
    </row>
    <row r="152" spans="1:13" ht="30" customHeight="1" x14ac:dyDescent="0.25">
      <c r="A152" s="17" t="s">
        <v>17</v>
      </c>
      <c r="B152" s="146">
        <f>Deltagere!D38</f>
        <v>0</v>
      </c>
      <c r="C152" s="146"/>
      <c r="D152" s="146"/>
      <c r="E152" s="137">
        <f>Deltagere!D39</f>
        <v>0</v>
      </c>
      <c r="F152" s="138"/>
      <c r="G152" s="139"/>
      <c r="H152" s="137">
        <f>Deltagere!D40</f>
        <v>0</v>
      </c>
      <c r="I152" s="138"/>
      <c r="J152" s="139"/>
      <c r="K152" s="137">
        <f>Deltagere!D41</f>
        <v>0</v>
      </c>
      <c r="L152" s="138"/>
      <c r="M152" s="139"/>
    </row>
    <row r="153" spans="1:13" ht="30" customHeight="1" x14ac:dyDescent="0.25">
      <c r="A153" s="11">
        <v>1</v>
      </c>
      <c r="B153" s="135" t="s">
        <v>13</v>
      </c>
      <c r="C153" s="136"/>
      <c r="D153" s="8"/>
      <c r="E153" s="134"/>
      <c r="F153" s="134"/>
      <c r="G153" s="8"/>
      <c r="H153" s="134"/>
      <c r="I153" s="134"/>
      <c r="J153" s="8"/>
      <c r="K153" s="134"/>
      <c r="L153" s="134"/>
      <c r="M153" s="8"/>
    </row>
    <row r="154" spans="1:13" ht="30" customHeight="1" x14ac:dyDescent="0.25">
      <c r="A154" s="11">
        <v>2</v>
      </c>
      <c r="B154" s="134"/>
      <c r="C154" s="134"/>
      <c r="D154" s="8"/>
      <c r="E154" s="135" t="s">
        <v>13</v>
      </c>
      <c r="F154" s="136"/>
      <c r="G154" s="8"/>
      <c r="H154" s="134"/>
      <c r="I154" s="134"/>
      <c r="J154" s="8"/>
      <c r="K154" s="134"/>
      <c r="L154" s="134"/>
      <c r="M154" s="8"/>
    </row>
    <row r="155" spans="1:13" ht="30" customHeight="1" x14ac:dyDescent="0.25">
      <c r="A155" s="11">
        <v>3</v>
      </c>
      <c r="B155" s="134"/>
      <c r="C155" s="134"/>
      <c r="D155" s="8"/>
      <c r="E155" s="134"/>
      <c r="F155" s="134"/>
      <c r="G155" s="8"/>
      <c r="H155" s="135" t="s">
        <v>13</v>
      </c>
      <c r="I155" s="136"/>
      <c r="J155" s="8"/>
      <c r="K155" s="134"/>
      <c r="L155" s="134"/>
      <c r="M155" s="8"/>
    </row>
    <row r="156" spans="1:13" ht="30" customHeight="1" x14ac:dyDescent="0.25">
      <c r="A156" s="11">
        <v>4</v>
      </c>
      <c r="B156" s="134"/>
      <c r="C156" s="134"/>
      <c r="D156" s="8"/>
      <c r="E156" s="134"/>
      <c r="F156" s="134"/>
      <c r="G156" s="8"/>
      <c r="H156" s="134"/>
      <c r="I156" s="134"/>
      <c r="J156" s="8"/>
      <c r="K156" s="135" t="s">
        <v>13</v>
      </c>
      <c r="L156" s="136"/>
      <c r="M156" s="8"/>
    </row>
    <row r="157" spans="1:13" ht="30" customHeight="1" x14ac:dyDescent="0.25">
      <c r="A157" s="11">
        <v>5</v>
      </c>
      <c r="B157" s="135" t="s">
        <v>13</v>
      </c>
      <c r="C157" s="136"/>
      <c r="D157" s="8"/>
      <c r="E157" s="134"/>
      <c r="F157" s="134"/>
      <c r="G157" s="8"/>
      <c r="H157" s="134"/>
      <c r="I157" s="134"/>
      <c r="J157" s="8"/>
      <c r="K157" s="134"/>
      <c r="L157" s="134"/>
      <c r="M157" s="8"/>
    </row>
    <row r="158" spans="1:13" ht="30" customHeight="1" x14ac:dyDescent="0.25">
      <c r="A158" s="11">
        <v>6</v>
      </c>
      <c r="B158" s="134"/>
      <c r="C158" s="134"/>
      <c r="D158" s="8"/>
      <c r="E158" s="135" t="s">
        <v>13</v>
      </c>
      <c r="F158" s="136"/>
      <c r="G158" s="8"/>
      <c r="H158" s="134"/>
      <c r="I158" s="134"/>
      <c r="J158" s="8"/>
      <c r="K158" s="134"/>
      <c r="L158" s="134"/>
      <c r="M158" s="8"/>
    </row>
    <row r="159" spans="1:13" ht="30" customHeight="1" x14ac:dyDescent="0.25">
      <c r="A159" s="11">
        <v>7</v>
      </c>
      <c r="B159" s="134"/>
      <c r="C159" s="134"/>
      <c r="D159" s="8"/>
      <c r="E159" s="134"/>
      <c r="F159" s="134"/>
      <c r="G159" s="8"/>
      <c r="H159" s="135" t="s">
        <v>13</v>
      </c>
      <c r="I159" s="136"/>
      <c r="J159" s="8"/>
      <c r="K159" s="134"/>
      <c r="L159" s="134"/>
      <c r="M159" s="8"/>
    </row>
    <row r="160" spans="1:13" ht="30" customHeight="1" x14ac:dyDescent="0.25">
      <c r="A160" s="11">
        <v>8</v>
      </c>
      <c r="B160" s="134"/>
      <c r="C160" s="134"/>
      <c r="D160" s="8"/>
      <c r="E160" s="134"/>
      <c r="F160" s="134"/>
      <c r="G160" s="8"/>
      <c r="H160" s="134"/>
      <c r="I160" s="134"/>
      <c r="J160" s="8"/>
      <c r="K160" s="135" t="s">
        <v>13</v>
      </c>
      <c r="L160" s="136"/>
      <c r="M160" s="8"/>
    </row>
    <row r="161" spans="1:13" ht="30" customHeight="1" x14ac:dyDescent="0.25">
      <c r="A161" s="11">
        <v>9</v>
      </c>
      <c r="B161" s="135" t="s">
        <v>13</v>
      </c>
      <c r="C161" s="136"/>
      <c r="D161" s="8"/>
      <c r="E161" s="134"/>
      <c r="F161" s="134"/>
      <c r="G161" s="8"/>
      <c r="H161" s="134"/>
      <c r="I161" s="134"/>
      <c r="J161" s="8"/>
      <c r="K161" s="134"/>
      <c r="L161" s="134"/>
      <c r="M161" s="8"/>
    </row>
    <row r="162" spans="1:13" ht="30" customHeight="1" x14ac:dyDescent="0.25">
      <c r="A162" s="11">
        <v>10</v>
      </c>
      <c r="B162" s="134"/>
      <c r="C162" s="134"/>
      <c r="D162" s="8"/>
      <c r="E162" s="135" t="s">
        <v>13</v>
      </c>
      <c r="F162" s="136"/>
      <c r="G162" s="8"/>
      <c r="H162" s="134"/>
      <c r="I162" s="134"/>
      <c r="J162" s="8"/>
      <c r="K162" s="134"/>
      <c r="L162" s="134"/>
      <c r="M162" s="8"/>
    </row>
    <row r="163" spans="1:13" ht="30" customHeight="1" x14ac:dyDescent="0.25">
      <c r="A163" s="11">
        <v>11</v>
      </c>
      <c r="B163" s="134"/>
      <c r="C163" s="134"/>
      <c r="D163" s="8"/>
      <c r="E163" s="134"/>
      <c r="F163" s="134"/>
      <c r="G163" s="8"/>
      <c r="H163" s="135" t="s">
        <v>13</v>
      </c>
      <c r="I163" s="136"/>
      <c r="J163" s="8"/>
      <c r="K163" s="134"/>
      <c r="L163" s="134"/>
      <c r="M163" s="8"/>
    </row>
    <row r="164" spans="1:13" ht="30" customHeight="1" x14ac:dyDescent="0.25">
      <c r="A164" s="11">
        <v>12</v>
      </c>
      <c r="B164" s="134"/>
      <c r="C164" s="134"/>
      <c r="D164" s="8"/>
      <c r="E164" s="134"/>
      <c r="F164" s="134"/>
      <c r="G164" s="8"/>
      <c r="H164" s="134"/>
      <c r="I164" s="134"/>
      <c r="J164" s="8"/>
      <c r="K164" s="135" t="s">
        <v>13</v>
      </c>
      <c r="L164" s="136"/>
      <c r="M164" s="8"/>
    </row>
    <row r="165" spans="1:13" ht="30" customHeight="1" x14ac:dyDescent="0.25">
      <c r="A165" s="12" t="s">
        <v>14</v>
      </c>
      <c r="B165" s="134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</row>
    <row r="166" spans="1:13" ht="30" customHeight="1" x14ac:dyDescent="0.25">
      <c r="A166" s="149" t="s">
        <v>15</v>
      </c>
      <c r="B166" s="149"/>
      <c r="C166" s="149"/>
      <c r="D166" s="149"/>
      <c r="E166" s="149"/>
      <c r="F166" s="149"/>
      <c r="G166" s="149"/>
      <c r="H166" s="149" t="s">
        <v>16</v>
      </c>
      <c r="I166" s="149"/>
      <c r="J166" s="149"/>
      <c r="K166" s="149"/>
      <c r="L166" s="149"/>
      <c r="M166" s="149"/>
    </row>
    <row r="167" spans="1:13" ht="54" customHeight="1" x14ac:dyDescent="0.25"/>
    <row r="168" spans="1:13" ht="35.1" customHeight="1" x14ac:dyDescent="0.25">
      <c r="A168" s="13" t="s">
        <v>10</v>
      </c>
      <c r="B168" s="147" t="str">
        <f>Data!$B$2</f>
        <v>dato</v>
      </c>
      <c r="C168" s="148"/>
      <c r="D168" s="140" t="str">
        <f>Data!B3</f>
        <v>DAI Stævne</v>
      </c>
      <c r="E168" s="141"/>
      <c r="F168" s="141"/>
      <c r="G168" s="142"/>
      <c r="H168" s="14" t="s">
        <v>11</v>
      </c>
      <c r="I168" s="9" t="str">
        <f>Deltagere!E42</f>
        <v>1.2.3.</v>
      </c>
      <c r="J168" s="15" t="s">
        <v>18</v>
      </c>
      <c r="K168" s="9" t="str">
        <f>Deltagere!F42</f>
        <v>fra hul 4</v>
      </c>
      <c r="L168" s="143" t="str">
        <f>CONCATENATE("Mappenr.:",Deltagere!G42)</f>
        <v>Mappenr.:10</v>
      </c>
      <c r="M168" s="144"/>
    </row>
    <row r="169" spans="1:13" ht="30" customHeight="1" x14ac:dyDescent="0.25">
      <c r="A169" s="17" t="s">
        <v>8</v>
      </c>
      <c r="B169" s="145">
        <f>Deltagere!B42</f>
        <v>37</v>
      </c>
      <c r="C169" s="146"/>
      <c r="D169" s="146"/>
      <c r="E169" s="145">
        <f>Deltagere!B43</f>
        <v>38</v>
      </c>
      <c r="F169" s="146"/>
      <c r="G169" s="146"/>
      <c r="H169" s="145">
        <f>Deltagere!B44</f>
        <v>39</v>
      </c>
      <c r="I169" s="146"/>
      <c r="J169" s="146"/>
      <c r="K169" s="145">
        <f>Deltagere!B45</f>
        <v>40</v>
      </c>
      <c r="L169" s="146"/>
      <c r="M169" s="146"/>
    </row>
    <row r="170" spans="1:13" ht="30" customHeight="1" x14ac:dyDescent="0.25">
      <c r="A170" s="17" t="s">
        <v>12</v>
      </c>
      <c r="B170" s="146">
        <f>Deltagere!C42</f>
        <v>0</v>
      </c>
      <c r="C170" s="146"/>
      <c r="D170" s="146"/>
      <c r="E170" s="146">
        <f>Deltagere!C43</f>
        <v>0</v>
      </c>
      <c r="F170" s="146"/>
      <c r="G170" s="146"/>
      <c r="H170" s="146">
        <f>Deltagere!C44</f>
        <v>0</v>
      </c>
      <c r="I170" s="146"/>
      <c r="J170" s="146"/>
      <c r="K170" s="146">
        <f>Deltagere!C45</f>
        <v>0</v>
      </c>
      <c r="L170" s="146"/>
      <c r="M170" s="146"/>
    </row>
    <row r="171" spans="1:13" ht="30" customHeight="1" x14ac:dyDescent="0.25">
      <c r="A171" s="17" t="s">
        <v>17</v>
      </c>
      <c r="B171" s="146">
        <f>Deltagere!D42</f>
        <v>0</v>
      </c>
      <c r="C171" s="146"/>
      <c r="D171" s="146"/>
      <c r="E171" s="137">
        <f>Deltagere!D43</f>
        <v>0</v>
      </c>
      <c r="F171" s="138"/>
      <c r="G171" s="139"/>
      <c r="H171" s="137">
        <f>Deltagere!D44</f>
        <v>0</v>
      </c>
      <c r="I171" s="138"/>
      <c r="J171" s="139"/>
      <c r="K171" s="137">
        <f>Deltagere!D45</f>
        <v>0</v>
      </c>
      <c r="L171" s="138"/>
      <c r="M171" s="139"/>
    </row>
    <row r="172" spans="1:13" ht="30" customHeight="1" x14ac:dyDescent="0.25">
      <c r="A172" s="11">
        <v>1</v>
      </c>
      <c r="B172" s="135" t="s">
        <v>13</v>
      </c>
      <c r="C172" s="136"/>
      <c r="D172" s="8"/>
      <c r="E172" s="134"/>
      <c r="F172" s="134"/>
      <c r="G172" s="8"/>
      <c r="H172" s="134"/>
      <c r="I172" s="134"/>
      <c r="J172" s="8"/>
      <c r="K172" s="134"/>
      <c r="L172" s="134"/>
      <c r="M172" s="8"/>
    </row>
    <row r="173" spans="1:13" ht="30" customHeight="1" x14ac:dyDescent="0.25">
      <c r="A173" s="11">
        <v>2</v>
      </c>
      <c r="B173" s="134"/>
      <c r="C173" s="134"/>
      <c r="D173" s="8"/>
      <c r="E173" s="135" t="s">
        <v>13</v>
      </c>
      <c r="F173" s="136"/>
      <c r="G173" s="8"/>
      <c r="H173" s="134"/>
      <c r="I173" s="134"/>
      <c r="J173" s="8"/>
      <c r="K173" s="134"/>
      <c r="L173" s="134"/>
      <c r="M173" s="8"/>
    </row>
    <row r="174" spans="1:13" ht="30" customHeight="1" x14ac:dyDescent="0.25">
      <c r="A174" s="11">
        <v>3</v>
      </c>
      <c r="B174" s="134"/>
      <c r="C174" s="134"/>
      <c r="D174" s="8"/>
      <c r="E174" s="134"/>
      <c r="F174" s="134"/>
      <c r="G174" s="8"/>
      <c r="H174" s="135" t="s">
        <v>13</v>
      </c>
      <c r="I174" s="136"/>
      <c r="J174" s="8"/>
      <c r="K174" s="134"/>
      <c r="L174" s="134"/>
      <c r="M174" s="8"/>
    </row>
    <row r="175" spans="1:13" ht="30" customHeight="1" x14ac:dyDescent="0.25">
      <c r="A175" s="11">
        <v>4</v>
      </c>
      <c r="B175" s="134"/>
      <c r="C175" s="134"/>
      <c r="D175" s="8"/>
      <c r="E175" s="134"/>
      <c r="F175" s="134"/>
      <c r="G175" s="8"/>
      <c r="H175" s="134"/>
      <c r="I175" s="134"/>
      <c r="J175" s="8"/>
      <c r="K175" s="135" t="s">
        <v>13</v>
      </c>
      <c r="L175" s="136"/>
      <c r="M175" s="8"/>
    </row>
    <row r="176" spans="1:13" ht="30" customHeight="1" x14ac:dyDescent="0.25">
      <c r="A176" s="11">
        <v>5</v>
      </c>
      <c r="B176" s="135" t="s">
        <v>13</v>
      </c>
      <c r="C176" s="136"/>
      <c r="D176" s="8"/>
      <c r="E176" s="134"/>
      <c r="F176" s="134"/>
      <c r="G176" s="8"/>
      <c r="H176" s="134"/>
      <c r="I176" s="134"/>
      <c r="J176" s="8"/>
      <c r="K176" s="134"/>
      <c r="L176" s="134"/>
      <c r="M176" s="8"/>
    </row>
    <row r="177" spans="1:13" ht="30" customHeight="1" x14ac:dyDescent="0.25">
      <c r="A177" s="11">
        <v>6</v>
      </c>
      <c r="B177" s="134"/>
      <c r="C177" s="134"/>
      <c r="D177" s="8"/>
      <c r="E177" s="135" t="s">
        <v>13</v>
      </c>
      <c r="F177" s="136"/>
      <c r="G177" s="8"/>
      <c r="H177" s="134"/>
      <c r="I177" s="134"/>
      <c r="J177" s="8"/>
      <c r="K177" s="134"/>
      <c r="L177" s="134"/>
      <c r="M177" s="8"/>
    </row>
    <row r="178" spans="1:13" ht="30" customHeight="1" x14ac:dyDescent="0.25">
      <c r="A178" s="11">
        <v>7</v>
      </c>
      <c r="B178" s="134"/>
      <c r="C178" s="134"/>
      <c r="D178" s="8"/>
      <c r="E178" s="134"/>
      <c r="F178" s="134"/>
      <c r="G178" s="8"/>
      <c r="H178" s="135" t="s">
        <v>13</v>
      </c>
      <c r="I178" s="136"/>
      <c r="J178" s="8"/>
      <c r="K178" s="134"/>
      <c r="L178" s="134"/>
      <c r="M178" s="8"/>
    </row>
    <row r="179" spans="1:13" ht="30" customHeight="1" x14ac:dyDescent="0.25">
      <c r="A179" s="11">
        <v>8</v>
      </c>
      <c r="B179" s="134"/>
      <c r="C179" s="134"/>
      <c r="D179" s="8"/>
      <c r="E179" s="134"/>
      <c r="F179" s="134"/>
      <c r="G179" s="8"/>
      <c r="H179" s="134"/>
      <c r="I179" s="134"/>
      <c r="J179" s="8"/>
      <c r="K179" s="135" t="s">
        <v>13</v>
      </c>
      <c r="L179" s="136"/>
      <c r="M179" s="8"/>
    </row>
    <row r="180" spans="1:13" ht="30" customHeight="1" x14ac:dyDescent="0.25">
      <c r="A180" s="11">
        <v>9</v>
      </c>
      <c r="B180" s="135" t="s">
        <v>13</v>
      </c>
      <c r="C180" s="136"/>
      <c r="D180" s="8"/>
      <c r="E180" s="134"/>
      <c r="F180" s="134"/>
      <c r="G180" s="8"/>
      <c r="H180" s="134"/>
      <c r="I180" s="134"/>
      <c r="J180" s="8"/>
      <c r="K180" s="134"/>
      <c r="L180" s="134"/>
      <c r="M180" s="8"/>
    </row>
    <row r="181" spans="1:13" ht="30" customHeight="1" x14ac:dyDescent="0.25">
      <c r="A181" s="11">
        <v>10</v>
      </c>
      <c r="B181" s="134"/>
      <c r="C181" s="134"/>
      <c r="D181" s="8"/>
      <c r="E181" s="135" t="s">
        <v>13</v>
      </c>
      <c r="F181" s="136"/>
      <c r="G181" s="8"/>
      <c r="H181" s="134"/>
      <c r="I181" s="134"/>
      <c r="J181" s="8"/>
      <c r="K181" s="134"/>
      <c r="L181" s="134"/>
      <c r="M181" s="8"/>
    </row>
    <row r="182" spans="1:13" ht="30" customHeight="1" x14ac:dyDescent="0.25">
      <c r="A182" s="11">
        <v>11</v>
      </c>
      <c r="B182" s="134"/>
      <c r="C182" s="134"/>
      <c r="D182" s="8"/>
      <c r="E182" s="134"/>
      <c r="F182" s="134"/>
      <c r="G182" s="8"/>
      <c r="H182" s="135" t="s">
        <v>13</v>
      </c>
      <c r="I182" s="136"/>
      <c r="J182" s="8"/>
      <c r="K182" s="134"/>
      <c r="L182" s="134"/>
      <c r="M182" s="8"/>
    </row>
    <row r="183" spans="1:13" ht="30" customHeight="1" x14ac:dyDescent="0.25">
      <c r="A183" s="11">
        <v>12</v>
      </c>
      <c r="B183" s="134"/>
      <c r="C183" s="134"/>
      <c r="D183" s="8"/>
      <c r="E183" s="134"/>
      <c r="F183" s="134"/>
      <c r="G183" s="8"/>
      <c r="H183" s="134"/>
      <c r="I183" s="134"/>
      <c r="J183" s="8"/>
      <c r="K183" s="135" t="s">
        <v>13</v>
      </c>
      <c r="L183" s="136"/>
      <c r="M183" s="8"/>
    </row>
    <row r="184" spans="1:13" ht="30" customHeight="1" x14ac:dyDescent="0.25">
      <c r="A184" s="12" t="s">
        <v>14</v>
      </c>
      <c r="B184" s="134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</row>
    <row r="185" spans="1:13" ht="30" customHeight="1" x14ac:dyDescent="0.25">
      <c r="A185" s="149" t="s">
        <v>15</v>
      </c>
      <c r="B185" s="149"/>
      <c r="C185" s="149"/>
      <c r="D185" s="149"/>
      <c r="E185" s="149"/>
      <c r="F185" s="149"/>
      <c r="G185" s="149"/>
      <c r="H185" s="149" t="s">
        <v>16</v>
      </c>
      <c r="I185" s="149"/>
      <c r="J185" s="149"/>
      <c r="K185" s="149"/>
      <c r="L185" s="149"/>
      <c r="M185" s="149"/>
    </row>
    <row r="186" spans="1:13" ht="35.1" customHeight="1" x14ac:dyDescent="0.25">
      <c r="A186" s="13" t="s">
        <v>10</v>
      </c>
      <c r="B186" s="147" t="str">
        <f>Data!$B$2</f>
        <v>dato</v>
      </c>
      <c r="C186" s="148"/>
      <c r="D186" s="140" t="str">
        <f>Data!B3</f>
        <v>DAI Stævne</v>
      </c>
      <c r="E186" s="141"/>
      <c r="F186" s="141"/>
      <c r="G186" s="142"/>
      <c r="H186" s="14" t="s">
        <v>11</v>
      </c>
      <c r="I186" s="9" t="str">
        <f>Deltagere!E46</f>
        <v>2.3.1.</v>
      </c>
      <c r="J186" s="15" t="s">
        <v>18</v>
      </c>
      <c r="K186" s="9" t="str">
        <f>Deltagere!F46</f>
        <v>fra hul 4</v>
      </c>
      <c r="L186" s="143" t="str">
        <f>CONCATENATE("Mappenr.:",Deltagere!G46)</f>
        <v>Mappenr.:11</v>
      </c>
      <c r="M186" s="144"/>
    </row>
    <row r="187" spans="1:13" ht="30" customHeight="1" x14ac:dyDescent="0.25">
      <c r="A187" s="17" t="s">
        <v>8</v>
      </c>
      <c r="B187" s="145">
        <f>Deltagere!B46</f>
        <v>41</v>
      </c>
      <c r="C187" s="146"/>
      <c r="D187" s="146"/>
      <c r="E187" s="145">
        <f>Deltagere!B47</f>
        <v>42</v>
      </c>
      <c r="F187" s="146"/>
      <c r="G187" s="146"/>
      <c r="H187" s="145">
        <f>Deltagere!B48</f>
        <v>43</v>
      </c>
      <c r="I187" s="146"/>
      <c r="J187" s="146"/>
      <c r="K187" s="145">
        <f>Deltagere!B49</f>
        <v>44</v>
      </c>
      <c r="L187" s="146"/>
      <c r="M187" s="146"/>
    </row>
    <row r="188" spans="1:13" ht="30" customHeight="1" x14ac:dyDescent="0.25">
      <c r="A188" s="17" t="s">
        <v>12</v>
      </c>
      <c r="B188" s="146">
        <f>Deltagere!C46</f>
        <v>0</v>
      </c>
      <c r="C188" s="146"/>
      <c r="D188" s="146"/>
      <c r="E188" s="146">
        <f>Deltagere!C47</f>
        <v>0</v>
      </c>
      <c r="F188" s="146"/>
      <c r="G188" s="146"/>
      <c r="H188" s="146">
        <f>Deltagere!C48</f>
        <v>0</v>
      </c>
      <c r="I188" s="146"/>
      <c r="J188" s="146"/>
      <c r="K188" s="146">
        <f>Deltagere!C49</f>
        <v>0</v>
      </c>
      <c r="L188" s="146"/>
      <c r="M188" s="146"/>
    </row>
    <row r="189" spans="1:13" ht="30" customHeight="1" x14ac:dyDescent="0.25">
      <c r="A189" s="17" t="s">
        <v>17</v>
      </c>
      <c r="B189" s="146">
        <f>Deltagere!D46</f>
        <v>0</v>
      </c>
      <c r="C189" s="146"/>
      <c r="D189" s="146"/>
      <c r="E189" s="137">
        <f>Deltagere!D47</f>
        <v>0</v>
      </c>
      <c r="F189" s="138"/>
      <c r="G189" s="139"/>
      <c r="H189" s="137">
        <f>Deltagere!D48</f>
        <v>0</v>
      </c>
      <c r="I189" s="138"/>
      <c r="J189" s="139"/>
      <c r="K189" s="137">
        <f>Deltagere!D49</f>
        <v>0</v>
      </c>
      <c r="L189" s="138"/>
      <c r="M189" s="139"/>
    </row>
    <row r="190" spans="1:13" ht="30" customHeight="1" x14ac:dyDescent="0.25">
      <c r="A190" s="11">
        <v>1</v>
      </c>
      <c r="B190" s="135" t="s">
        <v>13</v>
      </c>
      <c r="C190" s="136"/>
      <c r="D190" s="8"/>
      <c r="E190" s="134"/>
      <c r="F190" s="134"/>
      <c r="G190" s="8"/>
      <c r="H190" s="134"/>
      <c r="I190" s="134"/>
      <c r="J190" s="8"/>
      <c r="K190" s="134"/>
      <c r="L190" s="134"/>
      <c r="M190" s="8"/>
    </row>
    <row r="191" spans="1:13" ht="30" customHeight="1" x14ac:dyDescent="0.25">
      <c r="A191" s="11">
        <v>2</v>
      </c>
      <c r="B191" s="134"/>
      <c r="C191" s="134"/>
      <c r="D191" s="8"/>
      <c r="E191" s="135" t="s">
        <v>13</v>
      </c>
      <c r="F191" s="136"/>
      <c r="G191" s="8"/>
      <c r="H191" s="134"/>
      <c r="I191" s="134"/>
      <c r="J191" s="8"/>
      <c r="K191" s="134"/>
      <c r="L191" s="134"/>
      <c r="M191" s="8"/>
    </row>
    <row r="192" spans="1:13" ht="30" customHeight="1" x14ac:dyDescent="0.25">
      <c r="A192" s="11">
        <v>3</v>
      </c>
      <c r="B192" s="134"/>
      <c r="C192" s="134"/>
      <c r="D192" s="8"/>
      <c r="E192" s="134"/>
      <c r="F192" s="134"/>
      <c r="G192" s="8"/>
      <c r="H192" s="135" t="s">
        <v>13</v>
      </c>
      <c r="I192" s="136"/>
      <c r="J192" s="8"/>
      <c r="K192" s="134"/>
      <c r="L192" s="134"/>
      <c r="M192" s="8"/>
    </row>
    <row r="193" spans="1:13" ht="30" customHeight="1" x14ac:dyDescent="0.25">
      <c r="A193" s="11">
        <v>4</v>
      </c>
      <c r="B193" s="134"/>
      <c r="C193" s="134"/>
      <c r="D193" s="8"/>
      <c r="E193" s="134"/>
      <c r="F193" s="134"/>
      <c r="G193" s="8"/>
      <c r="H193" s="134"/>
      <c r="I193" s="134"/>
      <c r="J193" s="8"/>
      <c r="K193" s="135" t="s">
        <v>13</v>
      </c>
      <c r="L193" s="136"/>
      <c r="M193" s="8"/>
    </row>
    <row r="194" spans="1:13" ht="30" customHeight="1" x14ac:dyDescent="0.25">
      <c r="A194" s="11">
        <v>5</v>
      </c>
      <c r="B194" s="135" t="s">
        <v>13</v>
      </c>
      <c r="C194" s="136"/>
      <c r="D194" s="8"/>
      <c r="E194" s="134"/>
      <c r="F194" s="134"/>
      <c r="G194" s="8"/>
      <c r="H194" s="134"/>
      <c r="I194" s="134"/>
      <c r="J194" s="8"/>
      <c r="K194" s="134"/>
      <c r="L194" s="134"/>
      <c r="M194" s="8"/>
    </row>
    <row r="195" spans="1:13" ht="30" customHeight="1" x14ac:dyDescent="0.25">
      <c r="A195" s="11">
        <v>6</v>
      </c>
      <c r="B195" s="134"/>
      <c r="C195" s="134"/>
      <c r="D195" s="8"/>
      <c r="E195" s="135" t="s">
        <v>13</v>
      </c>
      <c r="F195" s="136"/>
      <c r="G195" s="8"/>
      <c r="H195" s="134"/>
      <c r="I195" s="134"/>
      <c r="J195" s="8"/>
      <c r="K195" s="134"/>
      <c r="L195" s="134"/>
      <c r="M195" s="8"/>
    </row>
    <row r="196" spans="1:13" ht="30" customHeight="1" x14ac:dyDescent="0.25">
      <c r="A196" s="11">
        <v>7</v>
      </c>
      <c r="B196" s="134"/>
      <c r="C196" s="134"/>
      <c r="D196" s="8"/>
      <c r="E196" s="134"/>
      <c r="F196" s="134"/>
      <c r="G196" s="8"/>
      <c r="H196" s="135" t="s">
        <v>13</v>
      </c>
      <c r="I196" s="136"/>
      <c r="J196" s="8"/>
      <c r="K196" s="134"/>
      <c r="L196" s="134"/>
      <c r="M196" s="8"/>
    </row>
    <row r="197" spans="1:13" ht="30" customHeight="1" x14ac:dyDescent="0.25">
      <c r="A197" s="11">
        <v>8</v>
      </c>
      <c r="B197" s="134"/>
      <c r="C197" s="134"/>
      <c r="D197" s="8"/>
      <c r="E197" s="134"/>
      <c r="F197" s="134"/>
      <c r="G197" s="8"/>
      <c r="H197" s="134"/>
      <c r="I197" s="134"/>
      <c r="J197" s="8"/>
      <c r="K197" s="135" t="s">
        <v>13</v>
      </c>
      <c r="L197" s="136"/>
      <c r="M197" s="8"/>
    </row>
    <row r="198" spans="1:13" ht="30" customHeight="1" x14ac:dyDescent="0.25">
      <c r="A198" s="11">
        <v>9</v>
      </c>
      <c r="B198" s="135" t="s">
        <v>13</v>
      </c>
      <c r="C198" s="136"/>
      <c r="D198" s="8"/>
      <c r="E198" s="134"/>
      <c r="F198" s="134"/>
      <c r="G198" s="8"/>
      <c r="H198" s="134"/>
      <c r="I198" s="134"/>
      <c r="J198" s="8"/>
      <c r="K198" s="134"/>
      <c r="L198" s="134"/>
      <c r="M198" s="8"/>
    </row>
    <row r="199" spans="1:13" ht="30" customHeight="1" x14ac:dyDescent="0.25">
      <c r="A199" s="11">
        <v>10</v>
      </c>
      <c r="B199" s="134"/>
      <c r="C199" s="134"/>
      <c r="D199" s="8"/>
      <c r="E199" s="135" t="s">
        <v>13</v>
      </c>
      <c r="F199" s="136"/>
      <c r="G199" s="8"/>
      <c r="H199" s="134"/>
      <c r="I199" s="134"/>
      <c r="J199" s="8"/>
      <c r="K199" s="134"/>
      <c r="L199" s="134"/>
      <c r="M199" s="8"/>
    </row>
    <row r="200" spans="1:13" ht="30" customHeight="1" x14ac:dyDescent="0.25">
      <c r="A200" s="11">
        <v>11</v>
      </c>
      <c r="B200" s="134"/>
      <c r="C200" s="134"/>
      <c r="D200" s="8"/>
      <c r="E200" s="134"/>
      <c r="F200" s="134"/>
      <c r="G200" s="8"/>
      <c r="H200" s="135" t="s">
        <v>13</v>
      </c>
      <c r="I200" s="136"/>
      <c r="J200" s="8"/>
      <c r="K200" s="134"/>
      <c r="L200" s="134"/>
      <c r="M200" s="8"/>
    </row>
    <row r="201" spans="1:13" ht="30" customHeight="1" x14ac:dyDescent="0.25">
      <c r="A201" s="11">
        <v>12</v>
      </c>
      <c r="B201" s="134"/>
      <c r="C201" s="134"/>
      <c r="D201" s="8"/>
      <c r="E201" s="134"/>
      <c r="F201" s="134"/>
      <c r="G201" s="8"/>
      <c r="H201" s="134"/>
      <c r="I201" s="134"/>
      <c r="J201" s="8"/>
      <c r="K201" s="135" t="s">
        <v>13</v>
      </c>
      <c r="L201" s="136"/>
      <c r="M201" s="8"/>
    </row>
    <row r="202" spans="1:13" ht="30" customHeight="1" x14ac:dyDescent="0.25">
      <c r="A202" s="12" t="s">
        <v>14</v>
      </c>
      <c r="B202" s="134"/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</row>
    <row r="203" spans="1:13" ht="30" customHeight="1" x14ac:dyDescent="0.25">
      <c r="A203" s="149" t="s">
        <v>15</v>
      </c>
      <c r="B203" s="149"/>
      <c r="C203" s="149"/>
      <c r="D203" s="149"/>
      <c r="E203" s="149"/>
      <c r="F203" s="149"/>
      <c r="G203" s="149"/>
      <c r="H203" s="149" t="s">
        <v>16</v>
      </c>
      <c r="I203" s="149"/>
      <c r="J203" s="149"/>
      <c r="K203" s="149"/>
      <c r="L203" s="149"/>
      <c r="M203" s="149"/>
    </row>
    <row r="204" spans="1:13" ht="54" customHeight="1" x14ac:dyDescent="0.25"/>
    <row r="205" spans="1:13" ht="35.1" customHeight="1" x14ac:dyDescent="0.25">
      <c r="A205" s="13" t="s">
        <v>10</v>
      </c>
      <c r="B205" s="147" t="str">
        <f>Data!$B$2</f>
        <v>dato</v>
      </c>
      <c r="C205" s="148"/>
      <c r="D205" s="140" t="str">
        <f>Data!B3</f>
        <v>DAI Stævne</v>
      </c>
      <c r="E205" s="141"/>
      <c r="F205" s="141"/>
      <c r="G205" s="142"/>
      <c r="H205" s="14" t="s">
        <v>11</v>
      </c>
      <c r="I205" s="9" t="str">
        <f>Deltagere!E50</f>
        <v>3.1.2.</v>
      </c>
      <c r="J205" s="15" t="s">
        <v>18</v>
      </c>
      <c r="K205" s="9" t="str">
        <f>Deltagere!F50</f>
        <v>fra hul 4</v>
      </c>
      <c r="L205" s="143" t="str">
        <f>CONCATENATE("Mappenr.:",Deltagere!G50)</f>
        <v>Mappenr.:12</v>
      </c>
      <c r="M205" s="144"/>
    </row>
    <row r="206" spans="1:13" ht="30" customHeight="1" x14ac:dyDescent="0.25">
      <c r="A206" s="17" t="s">
        <v>8</v>
      </c>
      <c r="B206" s="145">
        <f>Deltagere!B50</f>
        <v>45</v>
      </c>
      <c r="C206" s="146"/>
      <c r="D206" s="146"/>
      <c r="E206" s="145">
        <f>Deltagere!B51</f>
        <v>46</v>
      </c>
      <c r="F206" s="146"/>
      <c r="G206" s="146"/>
      <c r="H206" s="145">
        <f>Deltagere!B52</f>
        <v>47</v>
      </c>
      <c r="I206" s="146"/>
      <c r="J206" s="146"/>
      <c r="K206" s="145">
        <f>Deltagere!B53</f>
        <v>48</v>
      </c>
      <c r="L206" s="146"/>
      <c r="M206" s="146"/>
    </row>
    <row r="207" spans="1:13" ht="30" customHeight="1" x14ac:dyDescent="0.25">
      <c r="A207" s="17" t="s">
        <v>12</v>
      </c>
      <c r="B207" s="146">
        <f>Deltagere!C50</f>
        <v>0</v>
      </c>
      <c r="C207" s="146"/>
      <c r="D207" s="146"/>
      <c r="E207" s="146">
        <f>Deltagere!C51</f>
        <v>0</v>
      </c>
      <c r="F207" s="146"/>
      <c r="G207" s="146"/>
      <c r="H207" s="146">
        <f>Deltagere!C52</f>
        <v>0</v>
      </c>
      <c r="I207" s="146"/>
      <c r="J207" s="146"/>
      <c r="K207" s="146">
        <f>Deltagere!C53</f>
        <v>0</v>
      </c>
      <c r="L207" s="146"/>
      <c r="M207" s="146"/>
    </row>
    <row r="208" spans="1:13" ht="30" customHeight="1" x14ac:dyDescent="0.25">
      <c r="A208" s="17" t="s">
        <v>17</v>
      </c>
      <c r="B208" s="146">
        <f>Deltagere!D50</f>
        <v>0</v>
      </c>
      <c r="C208" s="146"/>
      <c r="D208" s="146"/>
      <c r="E208" s="137">
        <f>Deltagere!D51</f>
        <v>0</v>
      </c>
      <c r="F208" s="138"/>
      <c r="G208" s="139"/>
      <c r="H208" s="137">
        <f>Deltagere!D52</f>
        <v>0</v>
      </c>
      <c r="I208" s="138"/>
      <c r="J208" s="139"/>
      <c r="K208" s="137">
        <f>Deltagere!D53</f>
        <v>0</v>
      </c>
      <c r="L208" s="138"/>
      <c r="M208" s="139"/>
    </row>
    <row r="209" spans="1:13" ht="30" customHeight="1" x14ac:dyDescent="0.25">
      <c r="A209" s="11">
        <v>1</v>
      </c>
      <c r="B209" s="135" t="s">
        <v>13</v>
      </c>
      <c r="C209" s="136"/>
      <c r="D209" s="8"/>
      <c r="E209" s="134"/>
      <c r="F209" s="134"/>
      <c r="G209" s="8"/>
      <c r="H209" s="134"/>
      <c r="I209" s="134"/>
      <c r="J209" s="8"/>
      <c r="K209" s="134"/>
      <c r="L209" s="134"/>
      <c r="M209" s="8"/>
    </row>
    <row r="210" spans="1:13" ht="30" customHeight="1" x14ac:dyDescent="0.25">
      <c r="A210" s="11">
        <v>2</v>
      </c>
      <c r="B210" s="134"/>
      <c r="C210" s="134"/>
      <c r="D210" s="8"/>
      <c r="E210" s="135" t="s">
        <v>13</v>
      </c>
      <c r="F210" s="136"/>
      <c r="G210" s="8"/>
      <c r="H210" s="134"/>
      <c r="I210" s="134"/>
      <c r="J210" s="8"/>
      <c r="K210" s="134"/>
      <c r="L210" s="134"/>
      <c r="M210" s="8"/>
    </row>
    <row r="211" spans="1:13" ht="30" customHeight="1" x14ac:dyDescent="0.25">
      <c r="A211" s="11">
        <v>3</v>
      </c>
      <c r="B211" s="134"/>
      <c r="C211" s="134"/>
      <c r="D211" s="8"/>
      <c r="E211" s="134"/>
      <c r="F211" s="134"/>
      <c r="G211" s="8"/>
      <c r="H211" s="135" t="s">
        <v>13</v>
      </c>
      <c r="I211" s="136"/>
      <c r="J211" s="8"/>
      <c r="K211" s="134"/>
      <c r="L211" s="134"/>
      <c r="M211" s="8"/>
    </row>
    <row r="212" spans="1:13" ht="30" customHeight="1" x14ac:dyDescent="0.25">
      <c r="A212" s="11">
        <v>4</v>
      </c>
      <c r="B212" s="134"/>
      <c r="C212" s="134"/>
      <c r="D212" s="8"/>
      <c r="E212" s="134"/>
      <c r="F212" s="134"/>
      <c r="G212" s="8"/>
      <c r="H212" s="134"/>
      <c r="I212" s="134"/>
      <c r="J212" s="8"/>
      <c r="K212" s="135" t="s">
        <v>13</v>
      </c>
      <c r="L212" s="136"/>
      <c r="M212" s="8"/>
    </row>
    <row r="213" spans="1:13" ht="30" customHeight="1" x14ac:dyDescent="0.25">
      <c r="A213" s="11">
        <v>5</v>
      </c>
      <c r="B213" s="135" t="s">
        <v>13</v>
      </c>
      <c r="C213" s="136"/>
      <c r="D213" s="8"/>
      <c r="E213" s="134"/>
      <c r="F213" s="134"/>
      <c r="G213" s="8"/>
      <c r="H213" s="134"/>
      <c r="I213" s="134"/>
      <c r="J213" s="8"/>
      <c r="K213" s="134"/>
      <c r="L213" s="134"/>
      <c r="M213" s="8"/>
    </row>
    <row r="214" spans="1:13" ht="30" customHeight="1" x14ac:dyDescent="0.25">
      <c r="A214" s="11">
        <v>6</v>
      </c>
      <c r="B214" s="134"/>
      <c r="C214" s="134"/>
      <c r="D214" s="8"/>
      <c r="E214" s="135" t="s">
        <v>13</v>
      </c>
      <c r="F214" s="136"/>
      <c r="G214" s="8"/>
      <c r="H214" s="134"/>
      <c r="I214" s="134"/>
      <c r="J214" s="8"/>
      <c r="K214" s="134"/>
      <c r="L214" s="134"/>
      <c r="M214" s="8"/>
    </row>
    <row r="215" spans="1:13" ht="30" customHeight="1" x14ac:dyDescent="0.25">
      <c r="A215" s="11">
        <v>7</v>
      </c>
      <c r="B215" s="134"/>
      <c r="C215" s="134"/>
      <c r="D215" s="8"/>
      <c r="E215" s="134"/>
      <c r="F215" s="134"/>
      <c r="G215" s="8"/>
      <c r="H215" s="135" t="s">
        <v>13</v>
      </c>
      <c r="I215" s="136"/>
      <c r="J215" s="8"/>
      <c r="K215" s="134"/>
      <c r="L215" s="134"/>
      <c r="M215" s="8"/>
    </row>
    <row r="216" spans="1:13" ht="30" customHeight="1" x14ac:dyDescent="0.25">
      <c r="A216" s="11">
        <v>8</v>
      </c>
      <c r="B216" s="134"/>
      <c r="C216" s="134"/>
      <c r="D216" s="8"/>
      <c r="E216" s="134"/>
      <c r="F216" s="134"/>
      <c r="G216" s="8"/>
      <c r="H216" s="134"/>
      <c r="I216" s="134"/>
      <c r="J216" s="8"/>
      <c r="K216" s="135" t="s">
        <v>13</v>
      </c>
      <c r="L216" s="136"/>
      <c r="M216" s="8"/>
    </row>
    <row r="217" spans="1:13" ht="30" customHeight="1" x14ac:dyDescent="0.25">
      <c r="A217" s="11">
        <v>9</v>
      </c>
      <c r="B217" s="135" t="s">
        <v>13</v>
      </c>
      <c r="C217" s="136"/>
      <c r="D217" s="8"/>
      <c r="E217" s="134"/>
      <c r="F217" s="134"/>
      <c r="G217" s="8"/>
      <c r="H217" s="134"/>
      <c r="I217" s="134"/>
      <c r="J217" s="8"/>
      <c r="K217" s="134"/>
      <c r="L217" s="134"/>
      <c r="M217" s="8"/>
    </row>
    <row r="218" spans="1:13" ht="30" customHeight="1" x14ac:dyDescent="0.25">
      <c r="A218" s="11">
        <v>10</v>
      </c>
      <c r="B218" s="134"/>
      <c r="C218" s="134"/>
      <c r="D218" s="8"/>
      <c r="E218" s="135" t="s">
        <v>13</v>
      </c>
      <c r="F218" s="136"/>
      <c r="G218" s="8"/>
      <c r="H218" s="134"/>
      <c r="I218" s="134"/>
      <c r="J218" s="8"/>
      <c r="K218" s="134"/>
      <c r="L218" s="134"/>
      <c r="M218" s="8"/>
    </row>
    <row r="219" spans="1:13" ht="30" customHeight="1" x14ac:dyDescent="0.25">
      <c r="A219" s="11">
        <v>11</v>
      </c>
      <c r="B219" s="134"/>
      <c r="C219" s="134"/>
      <c r="D219" s="8"/>
      <c r="E219" s="134"/>
      <c r="F219" s="134"/>
      <c r="G219" s="8"/>
      <c r="H219" s="135" t="s">
        <v>13</v>
      </c>
      <c r="I219" s="136"/>
      <c r="J219" s="8"/>
      <c r="K219" s="134"/>
      <c r="L219" s="134"/>
      <c r="M219" s="8"/>
    </row>
    <row r="220" spans="1:13" ht="30" customHeight="1" x14ac:dyDescent="0.25">
      <c r="A220" s="11">
        <v>12</v>
      </c>
      <c r="B220" s="134"/>
      <c r="C220" s="134"/>
      <c r="D220" s="8"/>
      <c r="E220" s="134"/>
      <c r="F220" s="134"/>
      <c r="G220" s="8"/>
      <c r="H220" s="134"/>
      <c r="I220" s="134"/>
      <c r="J220" s="8"/>
      <c r="K220" s="135" t="s">
        <v>13</v>
      </c>
      <c r="L220" s="136"/>
      <c r="M220" s="8"/>
    </row>
    <row r="221" spans="1:13" ht="30" customHeight="1" x14ac:dyDescent="0.25">
      <c r="A221" s="12" t="s">
        <v>14</v>
      </c>
      <c r="B221" s="134"/>
      <c r="C221" s="134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</row>
    <row r="222" spans="1:13" ht="30" customHeight="1" x14ac:dyDescent="0.25">
      <c r="A222" s="149" t="s">
        <v>15</v>
      </c>
      <c r="B222" s="149"/>
      <c r="C222" s="149"/>
      <c r="D222" s="149"/>
      <c r="E222" s="149"/>
      <c r="F222" s="149"/>
      <c r="G222" s="149"/>
      <c r="H222" s="149" t="s">
        <v>16</v>
      </c>
      <c r="I222" s="149"/>
      <c r="J222" s="149"/>
      <c r="K222" s="149"/>
      <c r="L222" s="149"/>
      <c r="M222" s="149"/>
    </row>
    <row r="223" spans="1:13" ht="35.1" customHeight="1" x14ac:dyDescent="0.25">
      <c r="A223" s="13" t="s">
        <v>10</v>
      </c>
      <c r="B223" s="147" t="str">
        <f>Data!$B$2</f>
        <v>dato</v>
      </c>
      <c r="C223" s="148"/>
      <c r="D223" s="140" t="str">
        <f>Data!B3</f>
        <v>DAI Stævne</v>
      </c>
      <c r="E223" s="141"/>
      <c r="F223" s="141"/>
      <c r="G223" s="142"/>
      <c r="H223" s="14" t="s">
        <v>11</v>
      </c>
      <c r="I223" s="9" t="str">
        <f>Deltagere!E54</f>
        <v>1.2.3.</v>
      </c>
      <c r="J223" s="15" t="s">
        <v>18</v>
      </c>
      <c r="K223" s="9" t="str">
        <f>Deltagere!F54</f>
        <v>fra hul 6</v>
      </c>
      <c r="L223" s="143" t="str">
        <f>CONCATENATE("Mappenr.:",Deltagere!G54)</f>
        <v>Mappenr.:13</v>
      </c>
      <c r="M223" s="144"/>
    </row>
    <row r="224" spans="1:13" ht="30" customHeight="1" x14ac:dyDescent="0.25">
      <c r="A224" s="17" t="s">
        <v>8</v>
      </c>
      <c r="B224" s="145">
        <f>Deltagere!B54</f>
        <v>49</v>
      </c>
      <c r="C224" s="146"/>
      <c r="D224" s="146"/>
      <c r="E224" s="145">
        <f>Deltagere!B55</f>
        <v>50</v>
      </c>
      <c r="F224" s="146"/>
      <c r="G224" s="146"/>
      <c r="H224" s="145">
        <f>Deltagere!B56</f>
        <v>51</v>
      </c>
      <c r="I224" s="146"/>
      <c r="J224" s="146"/>
      <c r="K224" s="145">
        <f>Deltagere!B57</f>
        <v>52</v>
      </c>
      <c r="L224" s="146"/>
      <c r="M224" s="146"/>
    </row>
    <row r="225" spans="1:13" ht="30" customHeight="1" x14ac:dyDescent="0.25">
      <c r="A225" s="17" t="s">
        <v>12</v>
      </c>
      <c r="B225" s="146">
        <f>Deltagere!C54</f>
        <v>0</v>
      </c>
      <c r="C225" s="146"/>
      <c r="D225" s="146"/>
      <c r="E225" s="146">
        <f>Deltagere!C55</f>
        <v>0</v>
      </c>
      <c r="F225" s="146"/>
      <c r="G225" s="146"/>
      <c r="H225" s="146">
        <f>Deltagere!C56</f>
        <v>0</v>
      </c>
      <c r="I225" s="146"/>
      <c r="J225" s="146"/>
      <c r="K225" s="146">
        <f>Deltagere!C57</f>
        <v>0</v>
      </c>
      <c r="L225" s="146"/>
      <c r="M225" s="146"/>
    </row>
    <row r="226" spans="1:13" ht="30" customHeight="1" x14ac:dyDescent="0.25">
      <c r="A226" s="17" t="s">
        <v>17</v>
      </c>
      <c r="B226" s="146">
        <f>Deltagere!D54</f>
        <v>0</v>
      </c>
      <c r="C226" s="146"/>
      <c r="D226" s="146"/>
      <c r="E226" s="137">
        <f>Deltagere!D55</f>
        <v>0</v>
      </c>
      <c r="F226" s="138"/>
      <c r="G226" s="139"/>
      <c r="H226" s="137">
        <f>Deltagere!D56</f>
        <v>0</v>
      </c>
      <c r="I226" s="138"/>
      <c r="J226" s="139"/>
      <c r="K226" s="137">
        <f>Deltagere!D57</f>
        <v>0</v>
      </c>
      <c r="L226" s="138"/>
      <c r="M226" s="139"/>
    </row>
    <row r="227" spans="1:13" ht="30" customHeight="1" x14ac:dyDescent="0.25">
      <c r="A227" s="11">
        <v>1</v>
      </c>
      <c r="B227" s="135" t="s">
        <v>13</v>
      </c>
      <c r="C227" s="136"/>
      <c r="D227" s="8"/>
      <c r="E227" s="134"/>
      <c r="F227" s="134"/>
      <c r="G227" s="8"/>
      <c r="H227" s="134"/>
      <c r="I227" s="134"/>
      <c r="J227" s="8"/>
      <c r="K227" s="134"/>
      <c r="L227" s="134"/>
      <c r="M227" s="8"/>
    </row>
    <row r="228" spans="1:13" ht="30" customHeight="1" x14ac:dyDescent="0.25">
      <c r="A228" s="11">
        <v>2</v>
      </c>
      <c r="B228" s="134"/>
      <c r="C228" s="134"/>
      <c r="D228" s="8"/>
      <c r="E228" s="135" t="s">
        <v>13</v>
      </c>
      <c r="F228" s="136"/>
      <c r="G228" s="8"/>
      <c r="H228" s="134"/>
      <c r="I228" s="134"/>
      <c r="J228" s="8"/>
      <c r="K228" s="134"/>
      <c r="L228" s="134"/>
      <c r="M228" s="8"/>
    </row>
    <row r="229" spans="1:13" ht="30" customHeight="1" x14ac:dyDescent="0.25">
      <c r="A229" s="11">
        <v>3</v>
      </c>
      <c r="B229" s="134"/>
      <c r="C229" s="134"/>
      <c r="D229" s="8"/>
      <c r="E229" s="134"/>
      <c r="F229" s="134"/>
      <c r="G229" s="8"/>
      <c r="H229" s="135" t="s">
        <v>13</v>
      </c>
      <c r="I229" s="136"/>
      <c r="J229" s="8"/>
      <c r="K229" s="134"/>
      <c r="L229" s="134"/>
      <c r="M229" s="8"/>
    </row>
    <row r="230" spans="1:13" ht="30" customHeight="1" x14ac:dyDescent="0.25">
      <c r="A230" s="11">
        <v>4</v>
      </c>
      <c r="B230" s="134"/>
      <c r="C230" s="134"/>
      <c r="D230" s="8"/>
      <c r="E230" s="134"/>
      <c r="F230" s="134"/>
      <c r="G230" s="8"/>
      <c r="H230" s="134"/>
      <c r="I230" s="134"/>
      <c r="J230" s="8"/>
      <c r="K230" s="135" t="s">
        <v>13</v>
      </c>
      <c r="L230" s="136"/>
      <c r="M230" s="8"/>
    </row>
    <row r="231" spans="1:13" ht="30" customHeight="1" x14ac:dyDescent="0.25">
      <c r="A231" s="11">
        <v>5</v>
      </c>
      <c r="B231" s="135" t="s">
        <v>13</v>
      </c>
      <c r="C231" s="136"/>
      <c r="D231" s="8"/>
      <c r="E231" s="134"/>
      <c r="F231" s="134"/>
      <c r="G231" s="8"/>
      <c r="H231" s="134"/>
      <c r="I231" s="134"/>
      <c r="J231" s="8"/>
      <c r="K231" s="134"/>
      <c r="L231" s="134"/>
      <c r="M231" s="8"/>
    </row>
    <row r="232" spans="1:13" ht="30" customHeight="1" x14ac:dyDescent="0.25">
      <c r="A232" s="11">
        <v>6</v>
      </c>
      <c r="B232" s="134"/>
      <c r="C232" s="134"/>
      <c r="D232" s="8"/>
      <c r="E232" s="135" t="s">
        <v>13</v>
      </c>
      <c r="F232" s="136"/>
      <c r="G232" s="8"/>
      <c r="H232" s="134"/>
      <c r="I232" s="134"/>
      <c r="J232" s="8"/>
      <c r="K232" s="134"/>
      <c r="L232" s="134"/>
      <c r="M232" s="8"/>
    </row>
    <row r="233" spans="1:13" ht="30" customHeight="1" x14ac:dyDescent="0.25">
      <c r="A233" s="11">
        <v>7</v>
      </c>
      <c r="B233" s="134"/>
      <c r="C233" s="134"/>
      <c r="D233" s="8"/>
      <c r="E233" s="134"/>
      <c r="F233" s="134"/>
      <c r="G233" s="8"/>
      <c r="H233" s="135" t="s">
        <v>13</v>
      </c>
      <c r="I233" s="136"/>
      <c r="J233" s="8"/>
      <c r="K233" s="134"/>
      <c r="L233" s="134"/>
      <c r="M233" s="8"/>
    </row>
    <row r="234" spans="1:13" ht="30" customHeight="1" x14ac:dyDescent="0.25">
      <c r="A234" s="11">
        <v>8</v>
      </c>
      <c r="B234" s="134"/>
      <c r="C234" s="134"/>
      <c r="D234" s="8"/>
      <c r="E234" s="134"/>
      <c r="F234" s="134"/>
      <c r="G234" s="8"/>
      <c r="H234" s="134"/>
      <c r="I234" s="134"/>
      <c r="J234" s="8"/>
      <c r="K234" s="135" t="s">
        <v>13</v>
      </c>
      <c r="L234" s="136"/>
      <c r="M234" s="8"/>
    </row>
    <row r="235" spans="1:13" ht="30" customHeight="1" x14ac:dyDescent="0.25">
      <c r="A235" s="11">
        <v>9</v>
      </c>
      <c r="B235" s="135" t="s">
        <v>13</v>
      </c>
      <c r="C235" s="136"/>
      <c r="D235" s="8"/>
      <c r="E235" s="134"/>
      <c r="F235" s="134"/>
      <c r="G235" s="8"/>
      <c r="H235" s="134"/>
      <c r="I235" s="134"/>
      <c r="J235" s="8"/>
      <c r="K235" s="134"/>
      <c r="L235" s="134"/>
      <c r="M235" s="8"/>
    </row>
    <row r="236" spans="1:13" ht="30" customHeight="1" x14ac:dyDescent="0.25">
      <c r="A236" s="11">
        <v>10</v>
      </c>
      <c r="B236" s="134"/>
      <c r="C236" s="134"/>
      <c r="D236" s="8"/>
      <c r="E236" s="135" t="s">
        <v>13</v>
      </c>
      <c r="F236" s="136"/>
      <c r="G236" s="8"/>
      <c r="H236" s="134"/>
      <c r="I236" s="134"/>
      <c r="J236" s="8"/>
      <c r="K236" s="134"/>
      <c r="L236" s="134"/>
      <c r="M236" s="8"/>
    </row>
    <row r="237" spans="1:13" ht="30" customHeight="1" x14ac:dyDescent="0.25">
      <c r="A237" s="11">
        <v>11</v>
      </c>
      <c r="B237" s="134"/>
      <c r="C237" s="134"/>
      <c r="D237" s="8"/>
      <c r="E237" s="134"/>
      <c r="F237" s="134"/>
      <c r="G237" s="8"/>
      <c r="H237" s="135" t="s">
        <v>13</v>
      </c>
      <c r="I237" s="136"/>
      <c r="J237" s="8"/>
      <c r="K237" s="134"/>
      <c r="L237" s="134"/>
      <c r="M237" s="8"/>
    </row>
    <row r="238" spans="1:13" ht="30" customHeight="1" x14ac:dyDescent="0.25">
      <c r="A238" s="11">
        <v>12</v>
      </c>
      <c r="B238" s="134"/>
      <c r="C238" s="134"/>
      <c r="D238" s="8"/>
      <c r="E238" s="134"/>
      <c r="F238" s="134"/>
      <c r="G238" s="8"/>
      <c r="H238" s="134"/>
      <c r="I238" s="134"/>
      <c r="J238" s="8"/>
      <c r="K238" s="135" t="s">
        <v>13</v>
      </c>
      <c r="L238" s="136"/>
      <c r="M238" s="8"/>
    </row>
    <row r="239" spans="1:13" ht="30" customHeight="1" x14ac:dyDescent="0.25">
      <c r="A239" s="12" t="s">
        <v>14</v>
      </c>
      <c r="B239" s="134"/>
      <c r="C239" s="134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</row>
    <row r="240" spans="1:13" ht="30" customHeight="1" x14ac:dyDescent="0.25">
      <c r="A240" s="149" t="s">
        <v>15</v>
      </c>
      <c r="B240" s="149"/>
      <c r="C240" s="149"/>
      <c r="D240" s="149"/>
      <c r="E240" s="149"/>
      <c r="F240" s="149"/>
      <c r="G240" s="149"/>
      <c r="H240" s="149" t="s">
        <v>16</v>
      </c>
      <c r="I240" s="149"/>
      <c r="J240" s="149"/>
      <c r="K240" s="149"/>
      <c r="L240" s="149"/>
      <c r="M240" s="149"/>
    </row>
    <row r="241" spans="1:13" ht="54" customHeight="1" x14ac:dyDescent="0.2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</row>
    <row r="242" spans="1:13" ht="35.1" customHeight="1" x14ac:dyDescent="0.25">
      <c r="A242" s="13" t="s">
        <v>10</v>
      </c>
      <c r="B242" s="147" t="str">
        <f>Data!$B$2</f>
        <v>dato</v>
      </c>
      <c r="C242" s="148"/>
      <c r="D242" s="140" t="str">
        <f>Data!B3</f>
        <v>DAI Stævne</v>
      </c>
      <c r="E242" s="141"/>
      <c r="F242" s="141"/>
      <c r="G242" s="142"/>
      <c r="H242" s="14" t="s">
        <v>11</v>
      </c>
      <c r="I242" s="9" t="str">
        <f>Deltagere!E58</f>
        <v>2.3.1.</v>
      </c>
      <c r="J242" s="15" t="s">
        <v>18</v>
      </c>
      <c r="K242" s="9" t="str">
        <f>Deltagere!F58</f>
        <v>fra hul 6</v>
      </c>
      <c r="L242" s="143" t="str">
        <f>CONCATENATE("Mappenr.:",Deltagere!G58)</f>
        <v>Mappenr.:14</v>
      </c>
      <c r="M242" s="144"/>
    </row>
    <row r="243" spans="1:13" ht="30" customHeight="1" x14ac:dyDescent="0.25">
      <c r="A243" s="17" t="s">
        <v>8</v>
      </c>
      <c r="B243" s="145">
        <f>Deltagere!B58</f>
        <v>53</v>
      </c>
      <c r="C243" s="146"/>
      <c r="D243" s="146"/>
      <c r="E243" s="145">
        <f>Deltagere!B59</f>
        <v>54</v>
      </c>
      <c r="F243" s="146"/>
      <c r="G243" s="146"/>
      <c r="H243" s="145">
        <f>Deltagere!B60</f>
        <v>55</v>
      </c>
      <c r="I243" s="146"/>
      <c r="J243" s="146"/>
      <c r="K243" s="145">
        <f>Deltagere!B61</f>
        <v>56</v>
      </c>
      <c r="L243" s="146"/>
      <c r="M243" s="146"/>
    </row>
    <row r="244" spans="1:13" ht="30" customHeight="1" x14ac:dyDescent="0.25">
      <c r="A244" s="17" t="s">
        <v>12</v>
      </c>
      <c r="B244" s="146">
        <f>Deltagere!C58</f>
        <v>0</v>
      </c>
      <c r="C244" s="146"/>
      <c r="D244" s="146"/>
      <c r="E244" s="146">
        <f>Deltagere!C59</f>
        <v>0</v>
      </c>
      <c r="F244" s="146"/>
      <c r="G244" s="146"/>
      <c r="H244" s="146">
        <f>Deltagere!C60</f>
        <v>0</v>
      </c>
      <c r="I244" s="146"/>
      <c r="J244" s="146"/>
      <c r="K244" s="146">
        <f>Deltagere!C61</f>
        <v>0</v>
      </c>
      <c r="L244" s="146"/>
      <c r="M244" s="146"/>
    </row>
    <row r="245" spans="1:13" ht="30" customHeight="1" x14ac:dyDescent="0.25">
      <c r="A245" s="17" t="s">
        <v>17</v>
      </c>
      <c r="B245" s="146">
        <f>Deltagere!D58</f>
        <v>0</v>
      </c>
      <c r="C245" s="146"/>
      <c r="D245" s="146"/>
      <c r="E245" s="137">
        <f>Deltagere!D59</f>
        <v>0</v>
      </c>
      <c r="F245" s="138"/>
      <c r="G245" s="139"/>
      <c r="H245" s="137">
        <f>Deltagere!D60</f>
        <v>0</v>
      </c>
      <c r="I245" s="138"/>
      <c r="J245" s="139"/>
      <c r="K245" s="137">
        <f>Deltagere!D61</f>
        <v>0</v>
      </c>
      <c r="L245" s="138"/>
      <c r="M245" s="139"/>
    </row>
    <row r="246" spans="1:13" ht="30" customHeight="1" x14ac:dyDescent="0.25">
      <c r="A246" s="11">
        <v>1</v>
      </c>
      <c r="B246" s="135" t="s">
        <v>13</v>
      </c>
      <c r="C246" s="152"/>
      <c r="D246" s="8"/>
      <c r="E246" s="150"/>
      <c r="F246" s="151"/>
      <c r="G246" s="8"/>
      <c r="H246" s="150"/>
      <c r="I246" s="151"/>
      <c r="J246" s="8"/>
      <c r="K246" s="150"/>
      <c r="L246" s="151"/>
      <c r="M246" s="8"/>
    </row>
    <row r="247" spans="1:13" ht="30" customHeight="1" x14ac:dyDescent="0.25">
      <c r="A247" s="11">
        <v>2</v>
      </c>
      <c r="B247" s="150"/>
      <c r="C247" s="151"/>
      <c r="D247" s="8"/>
      <c r="E247" s="135" t="s">
        <v>13</v>
      </c>
      <c r="F247" s="152"/>
      <c r="G247" s="8"/>
      <c r="H247" s="150"/>
      <c r="I247" s="151"/>
      <c r="J247" s="8"/>
      <c r="K247" s="150"/>
      <c r="L247" s="151"/>
      <c r="M247" s="8"/>
    </row>
    <row r="248" spans="1:13" ht="30" customHeight="1" x14ac:dyDescent="0.25">
      <c r="A248" s="11">
        <v>3</v>
      </c>
      <c r="B248" s="150"/>
      <c r="C248" s="151"/>
      <c r="D248" s="8"/>
      <c r="E248" s="150"/>
      <c r="F248" s="151"/>
      <c r="G248" s="8"/>
      <c r="H248" s="135" t="s">
        <v>13</v>
      </c>
      <c r="I248" s="152"/>
      <c r="J248" s="8"/>
      <c r="K248" s="150"/>
      <c r="L248" s="151"/>
      <c r="M248" s="8"/>
    </row>
    <row r="249" spans="1:13" ht="30" customHeight="1" x14ac:dyDescent="0.25">
      <c r="A249" s="11">
        <v>4</v>
      </c>
      <c r="B249" s="134"/>
      <c r="C249" s="134"/>
      <c r="D249" s="8"/>
      <c r="E249" s="134"/>
      <c r="F249" s="134"/>
      <c r="G249" s="8"/>
      <c r="H249" s="134"/>
      <c r="I249" s="134"/>
      <c r="J249" s="8"/>
      <c r="K249" s="135" t="s">
        <v>13</v>
      </c>
      <c r="L249" s="136"/>
      <c r="M249" s="8"/>
    </row>
    <row r="250" spans="1:13" ht="30" customHeight="1" x14ac:dyDescent="0.25">
      <c r="A250" s="11">
        <v>5</v>
      </c>
      <c r="B250" s="135" t="s">
        <v>13</v>
      </c>
      <c r="C250" s="136"/>
      <c r="D250" s="8"/>
      <c r="E250" s="134"/>
      <c r="F250" s="134"/>
      <c r="G250" s="8"/>
      <c r="H250" s="134"/>
      <c r="I250" s="134"/>
      <c r="J250" s="8"/>
      <c r="K250" s="134"/>
      <c r="L250" s="134"/>
      <c r="M250" s="8"/>
    </row>
    <row r="251" spans="1:13" ht="30" customHeight="1" x14ac:dyDescent="0.25">
      <c r="A251" s="11">
        <v>6</v>
      </c>
      <c r="B251" s="134"/>
      <c r="C251" s="134"/>
      <c r="D251" s="8"/>
      <c r="E251" s="135" t="s">
        <v>13</v>
      </c>
      <c r="F251" s="136"/>
      <c r="G251" s="8"/>
      <c r="H251" s="134"/>
      <c r="I251" s="134"/>
      <c r="J251" s="8"/>
      <c r="K251" s="134"/>
      <c r="L251" s="134"/>
      <c r="M251" s="8"/>
    </row>
    <row r="252" spans="1:13" ht="30" customHeight="1" x14ac:dyDescent="0.25">
      <c r="A252" s="11">
        <v>7</v>
      </c>
      <c r="B252" s="134"/>
      <c r="C252" s="134"/>
      <c r="D252" s="8"/>
      <c r="E252" s="134"/>
      <c r="F252" s="134"/>
      <c r="G252" s="8"/>
      <c r="H252" s="135" t="s">
        <v>13</v>
      </c>
      <c r="I252" s="136"/>
      <c r="J252" s="8"/>
      <c r="K252" s="134"/>
      <c r="L252" s="134"/>
      <c r="M252" s="8"/>
    </row>
    <row r="253" spans="1:13" ht="30" customHeight="1" x14ac:dyDescent="0.25">
      <c r="A253" s="11">
        <v>8</v>
      </c>
      <c r="B253" s="134"/>
      <c r="C253" s="134"/>
      <c r="D253" s="8"/>
      <c r="E253" s="134"/>
      <c r="F253" s="134"/>
      <c r="G253" s="8"/>
      <c r="H253" s="134"/>
      <c r="I253" s="134"/>
      <c r="J253" s="8"/>
      <c r="K253" s="135" t="s">
        <v>13</v>
      </c>
      <c r="L253" s="136"/>
      <c r="M253" s="8"/>
    </row>
    <row r="254" spans="1:13" ht="30" customHeight="1" x14ac:dyDescent="0.25">
      <c r="A254" s="11">
        <v>9</v>
      </c>
      <c r="B254" s="135" t="s">
        <v>13</v>
      </c>
      <c r="C254" s="136"/>
      <c r="D254" s="8"/>
      <c r="E254" s="134"/>
      <c r="F254" s="134"/>
      <c r="G254" s="8"/>
      <c r="H254" s="134"/>
      <c r="I254" s="134"/>
      <c r="J254" s="8"/>
      <c r="K254" s="134"/>
      <c r="L254" s="134"/>
      <c r="M254" s="8"/>
    </row>
    <row r="255" spans="1:13" ht="30" customHeight="1" x14ac:dyDescent="0.25">
      <c r="A255" s="11">
        <v>10</v>
      </c>
      <c r="B255" s="134"/>
      <c r="C255" s="134"/>
      <c r="D255" s="8"/>
      <c r="E255" s="135" t="s">
        <v>13</v>
      </c>
      <c r="F255" s="136"/>
      <c r="G255" s="8"/>
      <c r="H255" s="134"/>
      <c r="I255" s="134"/>
      <c r="J255" s="8"/>
      <c r="K255" s="134"/>
      <c r="L255" s="134"/>
      <c r="M255" s="8"/>
    </row>
    <row r="256" spans="1:13" ht="30" customHeight="1" x14ac:dyDescent="0.25">
      <c r="A256" s="11">
        <v>11</v>
      </c>
      <c r="B256" s="134"/>
      <c r="C256" s="134"/>
      <c r="D256" s="8"/>
      <c r="E256" s="134"/>
      <c r="F256" s="134"/>
      <c r="G256" s="8"/>
      <c r="H256" s="135" t="s">
        <v>13</v>
      </c>
      <c r="I256" s="136"/>
      <c r="J256" s="8"/>
      <c r="K256" s="134"/>
      <c r="L256" s="134"/>
      <c r="M256" s="8"/>
    </row>
    <row r="257" spans="1:13" ht="30" customHeight="1" x14ac:dyDescent="0.25">
      <c r="A257" s="11">
        <v>12</v>
      </c>
      <c r="B257" s="134"/>
      <c r="C257" s="134"/>
      <c r="D257" s="8"/>
      <c r="E257" s="134"/>
      <c r="F257" s="134"/>
      <c r="G257" s="8"/>
      <c r="H257" s="134"/>
      <c r="I257" s="134"/>
      <c r="J257" s="8"/>
      <c r="K257" s="135" t="s">
        <v>13</v>
      </c>
      <c r="L257" s="136"/>
      <c r="M257" s="8"/>
    </row>
    <row r="258" spans="1:13" ht="30" customHeight="1" x14ac:dyDescent="0.25">
      <c r="A258" s="12" t="s">
        <v>14</v>
      </c>
      <c r="B258" s="134"/>
      <c r="C258" s="134"/>
      <c r="D258" s="134"/>
      <c r="E258" s="134"/>
      <c r="F258" s="134"/>
      <c r="G258" s="134"/>
      <c r="H258" s="134"/>
      <c r="I258" s="134"/>
      <c r="J258" s="134"/>
      <c r="K258" s="134"/>
      <c r="L258" s="134"/>
      <c r="M258" s="134"/>
    </row>
    <row r="259" spans="1:13" ht="30" customHeight="1" x14ac:dyDescent="0.25">
      <c r="A259" s="149" t="s">
        <v>15</v>
      </c>
      <c r="B259" s="149"/>
      <c r="C259" s="149"/>
      <c r="D259" s="149"/>
      <c r="E259" s="149"/>
      <c r="F259" s="149"/>
      <c r="G259" s="149"/>
      <c r="H259" s="149" t="s">
        <v>16</v>
      </c>
      <c r="I259" s="149"/>
      <c r="J259" s="149"/>
      <c r="K259" s="149"/>
      <c r="L259" s="149"/>
      <c r="M259" s="149"/>
    </row>
    <row r="260" spans="1:13" ht="35.1" customHeight="1" x14ac:dyDescent="0.25">
      <c r="A260" s="13" t="s">
        <v>10</v>
      </c>
      <c r="B260" s="147" t="str">
        <f>Data!$B$2</f>
        <v>dato</v>
      </c>
      <c r="C260" s="148"/>
      <c r="D260" s="140" t="str">
        <f>Data!B3</f>
        <v>DAI Stævne</v>
      </c>
      <c r="E260" s="141"/>
      <c r="F260" s="141"/>
      <c r="G260" s="142"/>
      <c r="H260" s="14" t="s">
        <v>11</v>
      </c>
      <c r="I260" s="9" t="str">
        <f>Deltagere!E62</f>
        <v>3.1.2.</v>
      </c>
      <c r="J260" s="15" t="s">
        <v>18</v>
      </c>
      <c r="K260" s="9" t="str">
        <f>Deltagere!F62</f>
        <v>fra hul 6</v>
      </c>
      <c r="L260" s="143" t="str">
        <f>CONCATENATE("Mappenr.:",Deltagere!G62)</f>
        <v>Mappenr.:15</v>
      </c>
      <c r="M260" s="144"/>
    </row>
    <row r="261" spans="1:13" ht="30" customHeight="1" x14ac:dyDescent="0.25">
      <c r="A261" s="17" t="s">
        <v>8</v>
      </c>
      <c r="B261" s="145">
        <f>Deltagere!B62</f>
        <v>57</v>
      </c>
      <c r="C261" s="146"/>
      <c r="D261" s="146"/>
      <c r="E261" s="145">
        <f>Deltagere!B63</f>
        <v>58</v>
      </c>
      <c r="F261" s="146"/>
      <c r="G261" s="146"/>
      <c r="H261" s="145">
        <f>Deltagere!B64</f>
        <v>59</v>
      </c>
      <c r="I261" s="146"/>
      <c r="J261" s="146"/>
      <c r="K261" s="145">
        <f>Deltagere!B65</f>
        <v>60</v>
      </c>
      <c r="L261" s="146"/>
      <c r="M261" s="146"/>
    </row>
    <row r="262" spans="1:13" ht="30" customHeight="1" x14ac:dyDescent="0.25">
      <c r="A262" s="17" t="s">
        <v>12</v>
      </c>
      <c r="B262" s="146">
        <f>Deltagere!C62</f>
        <v>0</v>
      </c>
      <c r="C262" s="146"/>
      <c r="D262" s="146"/>
      <c r="E262" s="146">
        <f>Deltagere!C63</f>
        <v>0</v>
      </c>
      <c r="F262" s="146"/>
      <c r="G262" s="146"/>
      <c r="H262" s="146">
        <f>Deltagere!C64</f>
        <v>0</v>
      </c>
      <c r="I262" s="146"/>
      <c r="J262" s="146"/>
      <c r="K262" s="146">
        <f>Deltagere!C65</f>
        <v>0</v>
      </c>
      <c r="L262" s="146"/>
      <c r="M262" s="146"/>
    </row>
    <row r="263" spans="1:13" ht="30" customHeight="1" x14ac:dyDescent="0.25">
      <c r="A263" s="17" t="s">
        <v>17</v>
      </c>
      <c r="B263" s="146">
        <f>Deltagere!D62</f>
        <v>0</v>
      </c>
      <c r="C263" s="146"/>
      <c r="D263" s="146"/>
      <c r="E263" s="137">
        <f>Deltagere!D63</f>
        <v>0</v>
      </c>
      <c r="F263" s="138"/>
      <c r="G263" s="139"/>
      <c r="H263" s="137">
        <f>Deltagere!D64</f>
        <v>0</v>
      </c>
      <c r="I263" s="138"/>
      <c r="J263" s="139"/>
      <c r="K263" s="137">
        <f>Deltagere!D65</f>
        <v>0</v>
      </c>
      <c r="L263" s="138"/>
      <c r="M263" s="139"/>
    </row>
    <row r="264" spans="1:13" ht="30" customHeight="1" x14ac:dyDescent="0.25">
      <c r="A264" s="11">
        <v>1</v>
      </c>
      <c r="B264" s="135" t="s">
        <v>13</v>
      </c>
      <c r="C264" s="136"/>
      <c r="D264" s="8"/>
      <c r="E264" s="134"/>
      <c r="F264" s="134"/>
      <c r="G264" s="8"/>
      <c r="H264" s="134"/>
      <c r="I264" s="134"/>
      <c r="J264" s="8"/>
      <c r="K264" s="134"/>
      <c r="L264" s="134"/>
      <c r="M264" s="8"/>
    </row>
    <row r="265" spans="1:13" ht="30" customHeight="1" x14ac:dyDescent="0.25">
      <c r="A265" s="11">
        <v>2</v>
      </c>
      <c r="B265" s="134"/>
      <c r="C265" s="134"/>
      <c r="D265" s="8"/>
      <c r="E265" s="135" t="s">
        <v>13</v>
      </c>
      <c r="F265" s="136"/>
      <c r="G265" s="8"/>
      <c r="H265" s="134"/>
      <c r="I265" s="134"/>
      <c r="J265" s="8"/>
      <c r="K265" s="134"/>
      <c r="L265" s="134"/>
      <c r="M265" s="8"/>
    </row>
    <row r="266" spans="1:13" ht="30" customHeight="1" x14ac:dyDescent="0.25">
      <c r="A266" s="11">
        <v>3</v>
      </c>
      <c r="B266" s="134"/>
      <c r="C266" s="134"/>
      <c r="D266" s="8"/>
      <c r="E266" s="134"/>
      <c r="F266" s="134"/>
      <c r="G266" s="8"/>
      <c r="H266" s="135" t="s">
        <v>13</v>
      </c>
      <c r="I266" s="136"/>
      <c r="J266" s="8"/>
      <c r="K266" s="134"/>
      <c r="L266" s="134"/>
      <c r="M266" s="8"/>
    </row>
    <row r="267" spans="1:13" ht="30" customHeight="1" x14ac:dyDescent="0.25">
      <c r="A267" s="11">
        <v>4</v>
      </c>
      <c r="B267" s="134"/>
      <c r="C267" s="134"/>
      <c r="D267" s="8"/>
      <c r="E267" s="134"/>
      <c r="F267" s="134"/>
      <c r="G267" s="8"/>
      <c r="H267" s="134"/>
      <c r="I267" s="134"/>
      <c r="J267" s="8"/>
      <c r="K267" s="135" t="s">
        <v>13</v>
      </c>
      <c r="L267" s="136"/>
      <c r="M267" s="8"/>
    </row>
    <row r="268" spans="1:13" ht="30" customHeight="1" x14ac:dyDescent="0.25">
      <c r="A268" s="11">
        <v>5</v>
      </c>
      <c r="B268" s="135" t="s">
        <v>13</v>
      </c>
      <c r="C268" s="136"/>
      <c r="D268" s="8"/>
      <c r="E268" s="134"/>
      <c r="F268" s="134"/>
      <c r="G268" s="8"/>
      <c r="H268" s="134"/>
      <c r="I268" s="134"/>
      <c r="J268" s="8"/>
      <c r="K268" s="134"/>
      <c r="L268" s="134"/>
      <c r="M268" s="8"/>
    </row>
    <row r="269" spans="1:13" ht="30" customHeight="1" x14ac:dyDescent="0.25">
      <c r="A269" s="11">
        <v>6</v>
      </c>
      <c r="B269" s="134"/>
      <c r="C269" s="134"/>
      <c r="D269" s="8"/>
      <c r="E269" s="135" t="s">
        <v>13</v>
      </c>
      <c r="F269" s="136"/>
      <c r="G269" s="8"/>
      <c r="H269" s="134"/>
      <c r="I269" s="134"/>
      <c r="J269" s="8"/>
      <c r="K269" s="134"/>
      <c r="L269" s="134"/>
      <c r="M269" s="8"/>
    </row>
    <row r="270" spans="1:13" ht="30" customHeight="1" x14ac:dyDescent="0.25">
      <c r="A270" s="11">
        <v>7</v>
      </c>
      <c r="B270" s="134"/>
      <c r="C270" s="134"/>
      <c r="D270" s="8"/>
      <c r="E270" s="134"/>
      <c r="F270" s="134"/>
      <c r="G270" s="8"/>
      <c r="H270" s="135" t="s">
        <v>13</v>
      </c>
      <c r="I270" s="136"/>
      <c r="J270" s="8"/>
      <c r="K270" s="134"/>
      <c r="L270" s="134"/>
      <c r="M270" s="8"/>
    </row>
    <row r="271" spans="1:13" ht="30" customHeight="1" x14ac:dyDescent="0.25">
      <c r="A271" s="11">
        <v>8</v>
      </c>
      <c r="B271" s="134"/>
      <c r="C271" s="134"/>
      <c r="D271" s="8"/>
      <c r="E271" s="134"/>
      <c r="F271" s="134"/>
      <c r="G271" s="8"/>
      <c r="H271" s="134"/>
      <c r="I271" s="134"/>
      <c r="J271" s="8"/>
      <c r="K271" s="135" t="s">
        <v>13</v>
      </c>
      <c r="L271" s="136"/>
      <c r="M271" s="8"/>
    </row>
    <row r="272" spans="1:13" ht="30" customHeight="1" x14ac:dyDescent="0.25">
      <c r="A272" s="11">
        <v>9</v>
      </c>
      <c r="B272" s="135" t="s">
        <v>13</v>
      </c>
      <c r="C272" s="136"/>
      <c r="D272" s="8"/>
      <c r="E272" s="134"/>
      <c r="F272" s="134"/>
      <c r="G272" s="8"/>
      <c r="H272" s="134"/>
      <c r="I272" s="134"/>
      <c r="J272" s="8"/>
      <c r="K272" s="134"/>
      <c r="L272" s="134"/>
      <c r="M272" s="8"/>
    </row>
    <row r="273" spans="1:13" ht="30" customHeight="1" x14ac:dyDescent="0.25">
      <c r="A273" s="11">
        <v>10</v>
      </c>
      <c r="B273" s="134"/>
      <c r="C273" s="134"/>
      <c r="D273" s="8"/>
      <c r="E273" s="135" t="s">
        <v>13</v>
      </c>
      <c r="F273" s="136"/>
      <c r="G273" s="8"/>
      <c r="H273" s="134"/>
      <c r="I273" s="134"/>
      <c r="J273" s="8"/>
      <c r="K273" s="134"/>
      <c r="L273" s="134"/>
      <c r="M273" s="8"/>
    </row>
    <row r="274" spans="1:13" ht="30" customHeight="1" x14ac:dyDescent="0.25">
      <c r="A274" s="11">
        <v>11</v>
      </c>
      <c r="B274" s="134"/>
      <c r="C274" s="134"/>
      <c r="D274" s="8"/>
      <c r="E274" s="134"/>
      <c r="F274" s="134"/>
      <c r="G274" s="8"/>
      <c r="H274" s="135" t="s">
        <v>13</v>
      </c>
      <c r="I274" s="136"/>
      <c r="J274" s="8"/>
      <c r="K274" s="134"/>
      <c r="L274" s="134"/>
      <c r="M274" s="8"/>
    </row>
    <row r="275" spans="1:13" ht="30" customHeight="1" x14ac:dyDescent="0.25">
      <c r="A275" s="11">
        <v>12</v>
      </c>
      <c r="B275" s="134"/>
      <c r="C275" s="134"/>
      <c r="D275" s="8"/>
      <c r="E275" s="134"/>
      <c r="F275" s="134"/>
      <c r="G275" s="8"/>
      <c r="H275" s="134"/>
      <c r="I275" s="134"/>
      <c r="J275" s="8"/>
      <c r="K275" s="135" t="s">
        <v>13</v>
      </c>
      <c r="L275" s="136"/>
      <c r="M275" s="8"/>
    </row>
    <row r="276" spans="1:13" ht="30" customHeight="1" x14ac:dyDescent="0.25">
      <c r="A276" s="12" t="s">
        <v>14</v>
      </c>
      <c r="B276" s="134"/>
      <c r="C276" s="134"/>
      <c r="D276" s="134"/>
      <c r="E276" s="134"/>
      <c r="F276" s="134"/>
      <c r="G276" s="134"/>
      <c r="H276" s="134"/>
      <c r="I276" s="134"/>
      <c r="J276" s="134"/>
      <c r="K276" s="134"/>
      <c r="L276" s="134"/>
      <c r="M276" s="134"/>
    </row>
    <row r="277" spans="1:13" ht="30" customHeight="1" x14ac:dyDescent="0.25">
      <c r="A277" s="149" t="s">
        <v>15</v>
      </c>
      <c r="B277" s="149"/>
      <c r="C277" s="149"/>
      <c r="D277" s="149"/>
      <c r="E277" s="149"/>
      <c r="F277" s="149"/>
      <c r="G277" s="149"/>
      <c r="H277" s="149" t="s">
        <v>16</v>
      </c>
      <c r="I277" s="149"/>
      <c r="J277" s="149"/>
      <c r="K277" s="149"/>
      <c r="L277" s="149"/>
      <c r="M277" s="149"/>
    </row>
    <row r="278" spans="1:13" ht="54" customHeight="1" x14ac:dyDescent="0.2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</row>
    <row r="279" spans="1:13" ht="35.1" customHeight="1" x14ac:dyDescent="0.25">
      <c r="A279" s="13" t="s">
        <v>10</v>
      </c>
      <c r="B279" s="147" t="str">
        <f>Data!$B$2</f>
        <v>dato</v>
      </c>
      <c r="C279" s="148"/>
      <c r="D279" s="140" t="str">
        <f>Data!B3</f>
        <v>DAI Stævne</v>
      </c>
      <c r="E279" s="141"/>
      <c r="F279" s="141"/>
      <c r="G279" s="142"/>
      <c r="H279" s="14" t="s">
        <v>11</v>
      </c>
      <c r="I279" s="9" t="str">
        <f>Deltagere!E66</f>
        <v>1.2.3.</v>
      </c>
      <c r="J279" s="15" t="s">
        <v>18</v>
      </c>
      <c r="K279" s="9" t="str">
        <f>Deltagere!F66</f>
        <v>fra hul 8</v>
      </c>
      <c r="L279" s="143" t="str">
        <f>CONCATENATE("Mappenr.:",Deltagere!G66)</f>
        <v>Mappenr.:16</v>
      </c>
      <c r="M279" s="144"/>
    </row>
    <row r="280" spans="1:13" ht="30" customHeight="1" x14ac:dyDescent="0.25">
      <c r="A280" s="17" t="s">
        <v>8</v>
      </c>
      <c r="B280" s="145">
        <f>Deltagere!B66</f>
        <v>61</v>
      </c>
      <c r="C280" s="146"/>
      <c r="D280" s="146"/>
      <c r="E280" s="145">
        <f>Deltagere!B67</f>
        <v>62</v>
      </c>
      <c r="F280" s="146"/>
      <c r="G280" s="146"/>
      <c r="H280" s="145">
        <f>Deltagere!B68</f>
        <v>63</v>
      </c>
      <c r="I280" s="146"/>
      <c r="J280" s="146"/>
      <c r="K280" s="145">
        <f>Deltagere!B69</f>
        <v>64</v>
      </c>
      <c r="L280" s="146"/>
      <c r="M280" s="146"/>
    </row>
    <row r="281" spans="1:13" ht="30" customHeight="1" x14ac:dyDescent="0.25">
      <c r="A281" s="17" t="s">
        <v>12</v>
      </c>
      <c r="B281" s="146">
        <f>Deltagere!C66</f>
        <v>0</v>
      </c>
      <c r="C281" s="146"/>
      <c r="D281" s="146"/>
      <c r="E281" s="146">
        <f>Deltagere!C67</f>
        <v>0</v>
      </c>
      <c r="F281" s="146"/>
      <c r="G281" s="146"/>
      <c r="H281" s="146">
        <f>Deltagere!C68</f>
        <v>0</v>
      </c>
      <c r="I281" s="146"/>
      <c r="J281" s="146"/>
      <c r="K281" s="146">
        <f>Deltagere!C69</f>
        <v>0</v>
      </c>
      <c r="L281" s="146"/>
      <c r="M281" s="146"/>
    </row>
    <row r="282" spans="1:13" ht="30" customHeight="1" x14ac:dyDescent="0.25">
      <c r="A282" s="17" t="s">
        <v>17</v>
      </c>
      <c r="B282" s="146">
        <f>Deltagere!D66</f>
        <v>0</v>
      </c>
      <c r="C282" s="146"/>
      <c r="D282" s="146"/>
      <c r="E282" s="137">
        <f>Deltagere!D67</f>
        <v>0</v>
      </c>
      <c r="F282" s="138"/>
      <c r="G282" s="139"/>
      <c r="H282" s="137">
        <f>Deltagere!D68</f>
        <v>0</v>
      </c>
      <c r="I282" s="138"/>
      <c r="J282" s="139"/>
      <c r="K282" s="137">
        <f>Deltagere!D69</f>
        <v>0</v>
      </c>
      <c r="L282" s="138"/>
      <c r="M282" s="139"/>
    </row>
    <row r="283" spans="1:13" ht="30" customHeight="1" x14ac:dyDescent="0.25">
      <c r="A283" s="11">
        <v>1</v>
      </c>
      <c r="B283" s="135" t="s">
        <v>13</v>
      </c>
      <c r="C283" s="136"/>
      <c r="D283" s="8"/>
      <c r="E283" s="134"/>
      <c r="F283" s="134"/>
      <c r="G283" s="8"/>
      <c r="H283" s="134"/>
      <c r="I283" s="134"/>
      <c r="J283" s="8"/>
      <c r="K283" s="134"/>
      <c r="L283" s="134"/>
      <c r="M283" s="8"/>
    </row>
    <row r="284" spans="1:13" ht="30" customHeight="1" x14ac:dyDescent="0.25">
      <c r="A284" s="11">
        <v>2</v>
      </c>
      <c r="B284" s="134"/>
      <c r="C284" s="134"/>
      <c r="D284" s="8"/>
      <c r="E284" s="135" t="s">
        <v>13</v>
      </c>
      <c r="F284" s="136"/>
      <c r="G284" s="8"/>
      <c r="H284" s="134"/>
      <c r="I284" s="134"/>
      <c r="J284" s="8"/>
      <c r="K284" s="134"/>
      <c r="L284" s="134"/>
      <c r="M284" s="8"/>
    </row>
    <row r="285" spans="1:13" ht="30" customHeight="1" x14ac:dyDescent="0.25">
      <c r="A285" s="11">
        <v>3</v>
      </c>
      <c r="B285" s="134"/>
      <c r="C285" s="134"/>
      <c r="D285" s="8"/>
      <c r="E285" s="134"/>
      <c r="F285" s="134"/>
      <c r="G285" s="8"/>
      <c r="H285" s="135" t="s">
        <v>13</v>
      </c>
      <c r="I285" s="136"/>
      <c r="J285" s="8"/>
      <c r="K285" s="134"/>
      <c r="L285" s="134"/>
      <c r="M285" s="8"/>
    </row>
    <row r="286" spans="1:13" ht="30" customHeight="1" x14ac:dyDescent="0.25">
      <c r="A286" s="11">
        <v>4</v>
      </c>
      <c r="B286" s="134"/>
      <c r="C286" s="134"/>
      <c r="D286" s="8"/>
      <c r="E286" s="134"/>
      <c r="F286" s="134"/>
      <c r="G286" s="8"/>
      <c r="H286" s="134"/>
      <c r="I286" s="134"/>
      <c r="J286" s="8"/>
      <c r="K286" s="135" t="s">
        <v>13</v>
      </c>
      <c r="L286" s="136"/>
      <c r="M286" s="8"/>
    </row>
    <row r="287" spans="1:13" ht="30" customHeight="1" x14ac:dyDescent="0.25">
      <c r="A287" s="11">
        <v>5</v>
      </c>
      <c r="B287" s="135" t="s">
        <v>13</v>
      </c>
      <c r="C287" s="136"/>
      <c r="D287" s="8"/>
      <c r="E287" s="134"/>
      <c r="F287" s="134"/>
      <c r="G287" s="8"/>
      <c r="H287" s="134"/>
      <c r="I287" s="134"/>
      <c r="J287" s="8"/>
      <c r="K287" s="134"/>
      <c r="L287" s="134"/>
      <c r="M287" s="8"/>
    </row>
    <row r="288" spans="1:13" ht="30" customHeight="1" x14ac:dyDescent="0.25">
      <c r="A288" s="11">
        <v>6</v>
      </c>
      <c r="B288" s="134"/>
      <c r="C288" s="134"/>
      <c r="D288" s="8"/>
      <c r="E288" s="135" t="s">
        <v>13</v>
      </c>
      <c r="F288" s="136"/>
      <c r="G288" s="8"/>
      <c r="H288" s="134"/>
      <c r="I288" s="134"/>
      <c r="J288" s="8"/>
      <c r="K288" s="134"/>
      <c r="L288" s="134"/>
      <c r="M288" s="8"/>
    </row>
    <row r="289" spans="1:13" ht="30" customHeight="1" x14ac:dyDescent="0.25">
      <c r="A289" s="11">
        <v>7</v>
      </c>
      <c r="B289" s="134"/>
      <c r="C289" s="134"/>
      <c r="D289" s="8"/>
      <c r="E289" s="134"/>
      <c r="F289" s="134"/>
      <c r="G289" s="8"/>
      <c r="H289" s="135" t="s">
        <v>13</v>
      </c>
      <c r="I289" s="136"/>
      <c r="J289" s="8"/>
      <c r="K289" s="134"/>
      <c r="L289" s="134"/>
      <c r="M289" s="8"/>
    </row>
    <row r="290" spans="1:13" ht="30" customHeight="1" x14ac:dyDescent="0.25">
      <c r="A290" s="11">
        <v>8</v>
      </c>
      <c r="B290" s="134"/>
      <c r="C290" s="134"/>
      <c r="D290" s="8"/>
      <c r="E290" s="134"/>
      <c r="F290" s="134"/>
      <c r="G290" s="8"/>
      <c r="H290" s="134"/>
      <c r="I290" s="134"/>
      <c r="J290" s="8"/>
      <c r="K290" s="135" t="s">
        <v>13</v>
      </c>
      <c r="L290" s="136"/>
      <c r="M290" s="8"/>
    </row>
    <row r="291" spans="1:13" ht="30" customHeight="1" x14ac:dyDescent="0.25">
      <c r="A291" s="11">
        <v>9</v>
      </c>
      <c r="B291" s="135" t="s">
        <v>13</v>
      </c>
      <c r="C291" s="136"/>
      <c r="D291" s="8"/>
      <c r="E291" s="134"/>
      <c r="F291" s="134"/>
      <c r="G291" s="8"/>
      <c r="H291" s="134"/>
      <c r="I291" s="134"/>
      <c r="J291" s="8"/>
      <c r="K291" s="134"/>
      <c r="L291" s="134"/>
      <c r="M291" s="8"/>
    </row>
    <row r="292" spans="1:13" ht="30" customHeight="1" x14ac:dyDescent="0.25">
      <c r="A292" s="11">
        <v>10</v>
      </c>
      <c r="B292" s="134"/>
      <c r="C292" s="134"/>
      <c r="D292" s="8"/>
      <c r="E292" s="135" t="s">
        <v>13</v>
      </c>
      <c r="F292" s="136"/>
      <c r="G292" s="8"/>
      <c r="H292" s="134"/>
      <c r="I292" s="134"/>
      <c r="J292" s="8"/>
      <c r="K292" s="134"/>
      <c r="L292" s="134"/>
      <c r="M292" s="8"/>
    </row>
    <row r="293" spans="1:13" ht="30" customHeight="1" x14ac:dyDescent="0.25">
      <c r="A293" s="11">
        <v>11</v>
      </c>
      <c r="B293" s="134"/>
      <c r="C293" s="134"/>
      <c r="D293" s="8"/>
      <c r="E293" s="134"/>
      <c r="F293" s="134"/>
      <c r="G293" s="8"/>
      <c r="H293" s="135" t="s">
        <v>13</v>
      </c>
      <c r="I293" s="136"/>
      <c r="J293" s="8"/>
      <c r="K293" s="134"/>
      <c r="L293" s="134"/>
      <c r="M293" s="8"/>
    </row>
    <row r="294" spans="1:13" ht="30" customHeight="1" x14ac:dyDescent="0.25">
      <c r="A294" s="11">
        <v>12</v>
      </c>
      <c r="B294" s="134"/>
      <c r="C294" s="134"/>
      <c r="D294" s="8"/>
      <c r="E294" s="134"/>
      <c r="F294" s="134"/>
      <c r="G294" s="8"/>
      <c r="H294" s="134"/>
      <c r="I294" s="134"/>
      <c r="J294" s="8"/>
      <c r="K294" s="135" t="s">
        <v>13</v>
      </c>
      <c r="L294" s="136"/>
      <c r="M294" s="8"/>
    </row>
    <row r="295" spans="1:13" ht="30" customHeight="1" x14ac:dyDescent="0.25">
      <c r="A295" s="12" t="s">
        <v>14</v>
      </c>
      <c r="B295" s="134"/>
      <c r="C295" s="134"/>
      <c r="D295" s="134"/>
      <c r="E295" s="134"/>
      <c r="F295" s="134"/>
      <c r="G295" s="134"/>
      <c r="H295" s="134"/>
      <c r="I295" s="134"/>
      <c r="J295" s="134"/>
      <c r="K295" s="134"/>
      <c r="L295" s="134"/>
      <c r="M295" s="134"/>
    </row>
    <row r="296" spans="1:13" ht="30" customHeight="1" x14ac:dyDescent="0.25">
      <c r="A296" s="149" t="s">
        <v>15</v>
      </c>
      <c r="B296" s="149"/>
      <c r="C296" s="149"/>
      <c r="D296" s="149"/>
      <c r="E296" s="149"/>
      <c r="F296" s="149"/>
      <c r="G296" s="149"/>
      <c r="H296" s="149" t="s">
        <v>16</v>
      </c>
      <c r="I296" s="149"/>
      <c r="J296" s="149"/>
      <c r="K296" s="149"/>
      <c r="L296" s="149"/>
      <c r="M296" s="149"/>
    </row>
    <row r="297" spans="1:13" ht="35.1" customHeight="1" x14ac:dyDescent="0.25">
      <c r="A297" s="13" t="s">
        <v>10</v>
      </c>
      <c r="B297" s="147" t="str">
        <f>Data!$B$2</f>
        <v>dato</v>
      </c>
      <c r="C297" s="148"/>
      <c r="D297" s="140" t="str">
        <f>Data!B3</f>
        <v>DAI Stævne</v>
      </c>
      <c r="E297" s="141"/>
      <c r="F297" s="141"/>
      <c r="G297" s="142"/>
      <c r="H297" s="14" t="s">
        <v>11</v>
      </c>
      <c r="I297" s="9" t="str">
        <f>Deltagere!E70</f>
        <v>2.3.1.</v>
      </c>
      <c r="J297" s="15" t="s">
        <v>18</v>
      </c>
      <c r="K297" s="9" t="str">
        <f>Deltagere!F70</f>
        <v>fra hul 8</v>
      </c>
      <c r="L297" s="143" t="str">
        <f>CONCATENATE("Mappenr.:",Deltagere!G70)</f>
        <v>Mappenr.:17</v>
      </c>
      <c r="M297" s="144"/>
    </row>
    <row r="298" spans="1:13" ht="30" customHeight="1" x14ac:dyDescent="0.25">
      <c r="A298" s="17" t="s">
        <v>8</v>
      </c>
      <c r="B298" s="145">
        <f>Deltagere!B70</f>
        <v>65</v>
      </c>
      <c r="C298" s="146"/>
      <c r="D298" s="146"/>
      <c r="E298" s="145">
        <f>Deltagere!B71</f>
        <v>66</v>
      </c>
      <c r="F298" s="146"/>
      <c r="G298" s="146"/>
      <c r="H298" s="145">
        <f>Deltagere!B72</f>
        <v>67</v>
      </c>
      <c r="I298" s="146"/>
      <c r="J298" s="146"/>
      <c r="K298" s="145">
        <f>Deltagere!B73</f>
        <v>68</v>
      </c>
      <c r="L298" s="146"/>
      <c r="M298" s="146"/>
    </row>
    <row r="299" spans="1:13" ht="30" customHeight="1" x14ac:dyDescent="0.25">
      <c r="A299" s="17" t="s">
        <v>12</v>
      </c>
      <c r="B299" s="146">
        <f>Deltagere!C70</f>
        <v>0</v>
      </c>
      <c r="C299" s="146"/>
      <c r="D299" s="146"/>
      <c r="E299" s="146">
        <f>Deltagere!C71</f>
        <v>0</v>
      </c>
      <c r="F299" s="146"/>
      <c r="G299" s="146"/>
      <c r="H299" s="146">
        <f>Deltagere!C72</f>
        <v>0</v>
      </c>
      <c r="I299" s="146"/>
      <c r="J299" s="146"/>
      <c r="K299" s="146">
        <f>Deltagere!C73</f>
        <v>0</v>
      </c>
      <c r="L299" s="146"/>
      <c r="M299" s="146"/>
    </row>
    <row r="300" spans="1:13" ht="30" customHeight="1" x14ac:dyDescent="0.25">
      <c r="A300" s="17" t="s">
        <v>17</v>
      </c>
      <c r="B300" s="146">
        <f>Deltagere!D70</f>
        <v>0</v>
      </c>
      <c r="C300" s="146"/>
      <c r="D300" s="146"/>
      <c r="E300" s="137">
        <f>Deltagere!D71</f>
        <v>0</v>
      </c>
      <c r="F300" s="138"/>
      <c r="G300" s="139"/>
      <c r="H300" s="137">
        <f>Deltagere!D72</f>
        <v>0</v>
      </c>
      <c r="I300" s="138"/>
      <c r="J300" s="139"/>
      <c r="K300" s="137">
        <f>Deltagere!D73</f>
        <v>0</v>
      </c>
      <c r="L300" s="138"/>
      <c r="M300" s="139"/>
    </row>
    <row r="301" spans="1:13" ht="30" customHeight="1" x14ac:dyDescent="0.25">
      <c r="A301" s="11">
        <v>1</v>
      </c>
      <c r="B301" s="135" t="s">
        <v>13</v>
      </c>
      <c r="C301" s="136"/>
      <c r="D301" s="8"/>
      <c r="E301" s="134"/>
      <c r="F301" s="134"/>
      <c r="G301" s="8"/>
      <c r="H301" s="134"/>
      <c r="I301" s="134"/>
      <c r="J301" s="8"/>
      <c r="K301" s="134"/>
      <c r="L301" s="134"/>
      <c r="M301" s="8"/>
    </row>
    <row r="302" spans="1:13" ht="30" customHeight="1" x14ac:dyDescent="0.25">
      <c r="A302" s="11">
        <v>2</v>
      </c>
      <c r="B302" s="134"/>
      <c r="C302" s="134"/>
      <c r="D302" s="8"/>
      <c r="E302" s="135" t="s">
        <v>13</v>
      </c>
      <c r="F302" s="136"/>
      <c r="G302" s="8"/>
      <c r="H302" s="134"/>
      <c r="I302" s="134"/>
      <c r="J302" s="8"/>
      <c r="K302" s="134"/>
      <c r="L302" s="134"/>
      <c r="M302" s="8"/>
    </row>
    <row r="303" spans="1:13" ht="30" customHeight="1" x14ac:dyDescent="0.25">
      <c r="A303" s="11">
        <v>3</v>
      </c>
      <c r="B303" s="134"/>
      <c r="C303" s="134"/>
      <c r="D303" s="8"/>
      <c r="E303" s="134"/>
      <c r="F303" s="134"/>
      <c r="G303" s="8"/>
      <c r="H303" s="135" t="s">
        <v>13</v>
      </c>
      <c r="I303" s="136"/>
      <c r="J303" s="8"/>
      <c r="K303" s="134"/>
      <c r="L303" s="134"/>
      <c r="M303" s="8"/>
    </row>
    <row r="304" spans="1:13" ht="30" customHeight="1" x14ac:dyDescent="0.25">
      <c r="A304" s="11">
        <v>4</v>
      </c>
      <c r="B304" s="134"/>
      <c r="C304" s="134"/>
      <c r="D304" s="8"/>
      <c r="E304" s="134"/>
      <c r="F304" s="134"/>
      <c r="G304" s="8"/>
      <c r="H304" s="134"/>
      <c r="I304" s="134"/>
      <c r="J304" s="8"/>
      <c r="K304" s="135" t="s">
        <v>13</v>
      </c>
      <c r="L304" s="136"/>
      <c r="M304" s="8"/>
    </row>
    <row r="305" spans="1:13" ht="30" customHeight="1" x14ac:dyDescent="0.25">
      <c r="A305" s="11">
        <v>5</v>
      </c>
      <c r="B305" s="135" t="s">
        <v>13</v>
      </c>
      <c r="C305" s="136"/>
      <c r="D305" s="8"/>
      <c r="E305" s="134"/>
      <c r="F305" s="134"/>
      <c r="G305" s="8"/>
      <c r="H305" s="134"/>
      <c r="I305" s="134"/>
      <c r="J305" s="8"/>
      <c r="K305" s="134"/>
      <c r="L305" s="134"/>
      <c r="M305" s="8"/>
    </row>
    <row r="306" spans="1:13" ht="30" customHeight="1" x14ac:dyDescent="0.25">
      <c r="A306" s="11">
        <v>6</v>
      </c>
      <c r="B306" s="134"/>
      <c r="C306" s="134"/>
      <c r="D306" s="8"/>
      <c r="E306" s="135" t="s">
        <v>13</v>
      </c>
      <c r="F306" s="136"/>
      <c r="G306" s="8"/>
      <c r="H306" s="134"/>
      <c r="I306" s="134"/>
      <c r="J306" s="8"/>
      <c r="K306" s="134"/>
      <c r="L306" s="134"/>
      <c r="M306" s="8"/>
    </row>
    <row r="307" spans="1:13" ht="30" customHeight="1" x14ac:dyDescent="0.25">
      <c r="A307" s="11">
        <v>7</v>
      </c>
      <c r="B307" s="134"/>
      <c r="C307" s="134"/>
      <c r="D307" s="8"/>
      <c r="E307" s="134"/>
      <c r="F307" s="134"/>
      <c r="G307" s="8"/>
      <c r="H307" s="135" t="s">
        <v>13</v>
      </c>
      <c r="I307" s="136"/>
      <c r="J307" s="8"/>
      <c r="K307" s="134"/>
      <c r="L307" s="134"/>
      <c r="M307" s="8"/>
    </row>
    <row r="308" spans="1:13" ht="30" customHeight="1" x14ac:dyDescent="0.25">
      <c r="A308" s="11">
        <v>8</v>
      </c>
      <c r="B308" s="134"/>
      <c r="C308" s="134"/>
      <c r="D308" s="8"/>
      <c r="E308" s="134"/>
      <c r="F308" s="134"/>
      <c r="G308" s="8"/>
      <c r="H308" s="134"/>
      <c r="I308" s="134"/>
      <c r="J308" s="8"/>
      <c r="K308" s="135" t="s">
        <v>13</v>
      </c>
      <c r="L308" s="136"/>
      <c r="M308" s="8"/>
    </row>
    <row r="309" spans="1:13" ht="30" customHeight="1" x14ac:dyDescent="0.25">
      <c r="A309" s="11">
        <v>9</v>
      </c>
      <c r="B309" s="135" t="s">
        <v>13</v>
      </c>
      <c r="C309" s="136"/>
      <c r="D309" s="8"/>
      <c r="E309" s="134"/>
      <c r="F309" s="134"/>
      <c r="G309" s="8"/>
      <c r="H309" s="134"/>
      <c r="I309" s="134"/>
      <c r="J309" s="8"/>
      <c r="K309" s="134"/>
      <c r="L309" s="134"/>
      <c r="M309" s="8"/>
    </row>
    <row r="310" spans="1:13" ht="30" customHeight="1" x14ac:dyDescent="0.25">
      <c r="A310" s="11">
        <v>10</v>
      </c>
      <c r="B310" s="134"/>
      <c r="C310" s="134"/>
      <c r="D310" s="8"/>
      <c r="E310" s="135" t="s">
        <v>13</v>
      </c>
      <c r="F310" s="136"/>
      <c r="G310" s="8"/>
      <c r="H310" s="134"/>
      <c r="I310" s="134"/>
      <c r="J310" s="8"/>
      <c r="K310" s="134"/>
      <c r="L310" s="134"/>
      <c r="M310" s="8"/>
    </row>
    <row r="311" spans="1:13" ht="30" customHeight="1" x14ac:dyDescent="0.25">
      <c r="A311" s="11">
        <v>11</v>
      </c>
      <c r="B311" s="134"/>
      <c r="C311" s="134"/>
      <c r="D311" s="8"/>
      <c r="E311" s="134"/>
      <c r="F311" s="134"/>
      <c r="G311" s="8"/>
      <c r="H311" s="135" t="s">
        <v>13</v>
      </c>
      <c r="I311" s="136"/>
      <c r="J311" s="8"/>
      <c r="K311" s="134"/>
      <c r="L311" s="134"/>
      <c r="M311" s="8"/>
    </row>
    <row r="312" spans="1:13" ht="30" customHeight="1" x14ac:dyDescent="0.25">
      <c r="A312" s="11">
        <v>12</v>
      </c>
      <c r="B312" s="134"/>
      <c r="C312" s="134"/>
      <c r="D312" s="8"/>
      <c r="E312" s="134"/>
      <c r="F312" s="134"/>
      <c r="G312" s="8"/>
      <c r="H312" s="134"/>
      <c r="I312" s="134"/>
      <c r="J312" s="8"/>
      <c r="K312" s="135" t="s">
        <v>13</v>
      </c>
      <c r="L312" s="136"/>
      <c r="M312" s="8"/>
    </row>
    <row r="313" spans="1:13" ht="30" customHeight="1" x14ac:dyDescent="0.25">
      <c r="A313" s="12" t="s">
        <v>14</v>
      </c>
      <c r="B313" s="134"/>
      <c r="C313" s="134"/>
      <c r="D313" s="134"/>
      <c r="E313" s="134"/>
      <c r="F313" s="134"/>
      <c r="G313" s="134"/>
      <c r="H313" s="134"/>
      <c r="I313" s="134"/>
      <c r="J313" s="134"/>
      <c r="K313" s="134"/>
      <c r="L313" s="134"/>
      <c r="M313" s="134"/>
    </row>
    <row r="314" spans="1:13" ht="30" customHeight="1" x14ac:dyDescent="0.25">
      <c r="A314" s="149" t="s">
        <v>15</v>
      </c>
      <c r="B314" s="149"/>
      <c r="C314" s="149"/>
      <c r="D314" s="149"/>
      <c r="E314" s="149"/>
      <c r="F314" s="149"/>
      <c r="G314" s="149"/>
      <c r="H314" s="149" t="s">
        <v>16</v>
      </c>
      <c r="I314" s="149"/>
      <c r="J314" s="149"/>
      <c r="K314" s="149"/>
      <c r="L314" s="149"/>
      <c r="M314" s="149"/>
    </row>
    <row r="315" spans="1:13" ht="53.25" customHeight="1" x14ac:dyDescent="0.25"/>
    <row r="316" spans="1:13" ht="35.1" customHeight="1" x14ac:dyDescent="0.25">
      <c r="A316" s="13" t="s">
        <v>10</v>
      </c>
      <c r="B316" s="147" t="str">
        <f>Data!$B$2</f>
        <v>dato</v>
      </c>
      <c r="C316" s="148"/>
      <c r="D316" s="140" t="str">
        <f>Data!B3</f>
        <v>DAI Stævne</v>
      </c>
      <c r="E316" s="141"/>
      <c r="F316" s="141"/>
      <c r="G316" s="142"/>
      <c r="H316" s="14" t="s">
        <v>11</v>
      </c>
      <c r="I316" s="9" t="str">
        <f>Deltagere!E74</f>
        <v>3.1.2.</v>
      </c>
      <c r="J316" s="15" t="s">
        <v>18</v>
      </c>
      <c r="K316" s="9" t="str">
        <f>Deltagere!F74</f>
        <v>fra hul 8</v>
      </c>
      <c r="L316" s="143" t="str">
        <f>CONCATENATE("Mappenr.:",Deltagere!G74)</f>
        <v>Mappenr.:18</v>
      </c>
      <c r="M316" s="144"/>
    </row>
    <row r="317" spans="1:13" ht="30" customHeight="1" x14ac:dyDescent="0.25">
      <c r="A317" s="17" t="s">
        <v>8</v>
      </c>
      <c r="B317" s="145">
        <f>Deltagere!B74</f>
        <v>69</v>
      </c>
      <c r="C317" s="146"/>
      <c r="D317" s="146"/>
      <c r="E317" s="145">
        <f>Deltagere!B75</f>
        <v>70</v>
      </c>
      <c r="F317" s="146"/>
      <c r="G317" s="146"/>
      <c r="H317" s="145">
        <f>Deltagere!B76</f>
        <v>71</v>
      </c>
      <c r="I317" s="146"/>
      <c r="J317" s="146"/>
      <c r="K317" s="145">
        <f>Deltagere!B77</f>
        <v>72</v>
      </c>
      <c r="L317" s="146"/>
      <c r="M317" s="146"/>
    </row>
    <row r="318" spans="1:13" ht="30" customHeight="1" x14ac:dyDescent="0.25">
      <c r="A318" s="17" t="s">
        <v>12</v>
      </c>
      <c r="B318" s="146">
        <f>Deltagere!C74</f>
        <v>0</v>
      </c>
      <c r="C318" s="146"/>
      <c r="D318" s="146"/>
      <c r="E318" s="146">
        <f>Deltagere!C75</f>
        <v>0</v>
      </c>
      <c r="F318" s="146"/>
      <c r="G318" s="146"/>
      <c r="H318" s="146">
        <f>Deltagere!C76</f>
        <v>0</v>
      </c>
      <c r="I318" s="146"/>
      <c r="J318" s="146"/>
      <c r="K318" s="146">
        <f>Deltagere!C77</f>
        <v>0</v>
      </c>
      <c r="L318" s="146"/>
      <c r="M318" s="146"/>
    </row>
    <row r="319" spans="1:13" ht="30" customHeight="1" x14ac:dyDescent="0.25">
      <c r="A319" s="17" t="s">
        <v>17</v>
      </c>
      <c r="B319" s="146">
        <f>Deltagere!D74</f>
        <v>0</v>
      </c>
      <c r="C319" s="146"/>
      <c r="D319" s="146"/>
      <c r="E319" s="137">
        <f>Deltagere!D75</f>
        <v>0</v>
      </c>
      <c r="F319" s="138"/>
      <c r="G319" s="139"/>
      <c r="H319" s="137">
        <f>Deltagere!D76</f>
        <v>0</v>
      </c>
      <c r="I319" s="138"/>
      <c r="J319" s="139"/>
      <c r="K319" s="137">
        <f>Deltagere!D77</f>
        <v>0</v>
      </c>
      <c r="L319" s="138"/>
      <c r="M319" s="139"/>
    </row>
    <row r="320" spans="1:13" ht="30" customHeight="1" x14ac:dyDescent="0.25">
      <c r="A320" s="11">
        <v>1</v>
      </c>
      <c r="B320" s="135" t="s">
        <v>13</v>
      </c>
      <c r="C320" s="136"/>
      <c r="D320" s="8"/>
      <c r="E320" s="134"/>
      <c r="F320" s="134"/>
      <c r="G320" s="8"/>
      <c r="H320" s="134"/>
      <c r="I320" s="134"/>
      <c r="J320" s="8"/>
      <c r="K320" s="134"/>
      <c r="L320" s="134"/>
      <c r="M320" s="8"/>
    </row>
    <row r="321" spans="1:13" ht="30" customHeight="1" x14ac:dyDescent="0.25">
      <c r="A321" s="11">
        <v>2</v>
      </c>
      <c r="B321" s="134"/>
      <c r="C321" s="134"/>
      <c r="D321" s="8"/>
      <c r="E321" s="135" t="s">
        <v>13</v>
      </c>
      <c r="F321" s="136"/>
      <c r="G321" s="8"/>
      <c r="H321" s="134"/>
      <c r="I321" s="134"/>
      <c r="J321" s="8"/>
      <c r="K321" s="134"/>
      <c r="L321" s="134"/>
      <c r="M321" s="8"/>
    </row>
    <row r="322" spans="1:13" ht="30" customHeight="1" x14ac:dyDescent="0.25">
      <c r="A322" s="11">
        <v>3</v>
      </c>
      <c r="B322" s="134"/>
      <c r="C322" s="134"/>
      <c r="D322" s="8"/>
      <c r="E322" s="134"/>
      <c r="F322" s="134"/>
      <c r="G322" s="8"/>
      <c r="H322" s="135" t="s">
        <v>13</v>
      </c>
      <c r="I322" s="136"/>
      <c r="J322" s="8"/>
      <c r="K322" s="134"/>
      <c r="L322" s="134"/>
      <c r="M322" s="8"/>
    </row>
    <row r="323" spans="1:13" ht="30" customHeight="1" x14ac:dyDescent="0.25">
      <c r="A323" s="11">
        <v>4</v>
      </c>
      <c r="B323" s="134"/>
      <c r="C323" s="134"/>
      <c r="D323" s="8"/>
      <c r="E323" s="134"/>
      <c r="F323" s="134"/>
      <c r="G323" s="8"/>
      <c r="H323" s="134"/>
      <c r="I323" s="134"/>
      <c r="J323" s="8"/>
      <c r="K323" s="135" t="s">
        <v>13</v>
      </c>
      <c r="L323" s="136"/>
      <c r="M323" s="8"/>
    </row>
    <row r="324" spans="1:13" ht="30" customHeight="1" x14ac:dyDescent="0.25">
      <c r="A324" s="11">
        <v>5</v>
      </c>
      <c r="B324" s="135" t="s">
        <v>13</v>
      </c>
      <c r="C324" s="136"/>
      <c r="D324" s="8"/>
      <c r="E324" s="134"/>
      <c r="F324" s="134"/>
      <c r="G324" s="8"/>
      <c r="H324" s="134"/>
      <c r="I324" s="134"/>
      <c r="J324" s="8"/>
      <c r="K324" s="134"/>
      <c r="L324" s="134"/>
      <c r="M324" s="8"/>
    </row>
    <row r="325" spans="1:13" ht="30" customHeight="1" x14ac:dyDescent="0.25">
      <c r="A325" s="11">
        <v>6</v>
      </c>
      <c r="B325" s="134"/>
      <c r="C325" s="134"/>
      <c r="D325" s="8"/>
      <c r="E325" s="135" t="s">
        <v>13</v>
      </c>
      <c r="F325" s="136"/>
      <c r="G325" s="8"/>
      <c r="H325" s="134"/>
      <c r="I325" s="134"/>
      <c r="J325" s="8"/>
      <c r="K325" s="134"/>
      <c r="L325" s="134"/>
      <c r="M325" s="8"/>
    </row>
    <row r="326" spans="1:13" ht="30" customHeight="1" x14ac:dyDescent="0.25">
      <c r="A326" s="11">
        <v>7</v>
      </c>
      <c r="B326" s="134"/>
      <c r="C326" s="134"/>
      <c r="D326" s="8"/>
      <c r="E326" s="134"/>
      <c r="F326" s="134"/>
      <c r="G326" s="8"/>
      <c r="H326" s="135" t="s">
        <v>13</v>
      </c>
      <c r="I326" s="136"/>
      <c r="J326" s="8"/>
      <c r="K326" s="134"/>
      <c r="L326" s="134"/>
      <c r="M326" s="8"/>
    </row>
    <row r="327" spans="1:13" ht="30" customHeight="1" x14ac:dyDescent="0.25">
      <c r="A327" s="11">
        <v>8</v>
      </c>
      <c r="B327" s="134"/>
      <c r="C327" s="134"/>
      <c r="D327" s="8"/>
      <c r="E327" s="134"/>
      <c r="F327" s="134"/>
      <c r="G327" s="8"/>
      <c r="H327" s="134"/>
      <c r="I327" s="134"/>
      <c r="J327" s="8"/>
      <c r="K327" s="135" t="s">
        <v>13</v>
      </c>
      <c r="L327" s="136"/>
      <c r="M327" s="8"/>
    </row>
    <row r="328" spans="1:13" ht="30" customHeight="1" x14ac:dyDescent="0.25">
      <c r="A328" s="11">
        <v>9</v>
      </c>
      <c r="B328" s="135" t="s">
        <v>13</v>
      </c>
      <c r="C328" s="136"/>
      <c r="D328" s="8"/>
      <c r="E328" s="134"/>
      <c r="F328" s="134"/>
      <c r="G328" s="8"/>
      <c r="H328" s="134"/>
      <c r="I328" s="134"/>
      <c r="J328" s="8"/>
      <c r="K328" s="134"/>
      <c r="L328" s="134"/>
      <c r="M328" s="8"/>
    </row>
    <row r="329" spans="1:13" ht="30" customHeight="1" x14ac:dyDescent="0.25">
      <c r="A329" s="11">
        <v>10</v>
      </c>
      <c r="B329" s="134"/>
      <c r="C329" s="134"/>
      <c r="D329" s="8"/>
      <c r="E329" s="135" t="s">
        <v>13</v>
      </c>
      <c r="F329" s="136"/>
      <c r="G329" s="8"/>
      <c r="H329" s="134"/>
      <c r="I329" s="134"/>
      <c r="J329" s="8"/>
      <c r="K329" s="134"/>
      <c r="L329" s="134"/>
      <c r="M329" s="8"/>
    </row>
    <row r="330" spans="1:13" ht="30" customHeight="1" x14ac:dyDescent="0.25">
      <c r="A330" s="11">
        <v>11</v>
      </c>
      <c r="B330" s="134"/>
      <c r="C330" s="134"/>
      <c r="D330" s="8"/>
      <c r="E330" s="134"/>
      <c r="F330" s="134"/>
      <c r="G330" s="8"/>
      <c r="H330" s="135" t="s">
        <v>13</v>
      </c>
      <c r="I330" s="136"/>
      <c r="J330" s="8"/>
      <c r="K330" s="134"/>
      <c r="L330" s="134"/>
      <c r="M330" s="8"/>
    </row>
    <row r="331" spans="1:13" ht="30" customHeight="1" x14ac:dyDescent="0.25">
      <c r="A331" s="11">
        <v>12</v>
      </c>
      <c r="B331" s="134"/>
      <c r="C331" s="134"/>
      <c r="D331" s="8"/>
      <c r="E331" s="134"/>
      <c r="F331" s="134"/>
      <c r="G331" s="8"/>
      <c r="H331" s="134"/>
      <c r="I331" s="134"/>
      <c r="J331" s="8"/>
      <c r="K331" s="135" t="s">
        <v>13</v>
      </c>
      <c r="L331" s="136"/>
      <c r="M331" s="8"/>
    </row>
    <row r="332" spans="1:13" ht="30" customHeight="1" x14ac:dyDescent="0.25">
      <c r="A332" s="12" t="s">
        <v>14</v>
      </c>
      <c r="B332" s="134"/>
      <c r="C332" s="134"/>
      <c r="D332" s="134"/>
      <c r="E332" s="134"/>
      <c r="F332" s="134"/>
      <c r="G332" s="134"/>
      <c r="H332" s="134"/>
      <c r="I332" s="134"/>
      <c r="J332" s="134"/>
      <c r="K332" s="134"/>
      <c r="L332" s="134"/>
      <c r="M332" s="134"/>
    </row>
    <row r="333" spans="1:13" ht="30" customHeight="1" x14ac:dyDescent="0.25">
      <c r="A333" s="149" t="s">
        <v>15</v>
      </c>
      <c r="B333" s="149"/>
      <c r="C333" s="149"/>
      <c r="D333" s="149"/>
      <c r="E333" s="149"/>
      <c r="F333" s="149"/>
      <c r="G333" s="149"/>
      <c r="H333" s="149" t="s">
        <v>16</v>
      </c>
      <c r="I333" s="149"/>
      <c r="J333" s="149"/>
      <c r="K333" s="149"/>
      <c r="L333" s="149"/>
      <c r="M333" s="149"/>
    </row>
    <row r="334" spans="1:13" ht="35.1" customHeight="1" x14ac:dyDescent="0.25">
      <c r="A334" s="13" t="s">
        <v>10</v>
      </c>
      <c r="B334" s="147" t="str">
        <f>Data!$B$2</f>
        <v>dato</v>
      </c>
      <c r="C334" s="148"/>
      <c r="D334" s="140" t="str">
        <f>Data!B3</f>
        <v>DAI Stævne</v>
      </c>
      <c r="E334" s="141"/>
      <c r="F334" s="141"/>
      <c r="G334" s="142"/>
      <c r="H334" s="14" t="s">
        <v>11</v>
      </c>
      <c r="I334" s="9" t="str">
        <f>Deltagere!E78</f>
        <v>1.2.3.</v>
      </c>
      <c r="J334" s="15" t="s">
        <v>18</v>
      </c>
      <c r="K334" s="9" t="str">
        <f>Deltagere!F78</f>
        <v>fra hul 9</v>
      </c>
      <c r="L334" s="143" t="str">
        <f>CONCATENATE("Mappenr.:",Deltagere!G78)</f>
        <v>Mappenr.:19</v>
      </c>
      <c r="M334" s="144"/>
    </row>
    <row r="335" spans="1:13" ht="30" customHeight="1" x14ac:dyDescent="0.25">
      <c r="A335" s="17" t="s">
        <v>8</v>
      </c>
      <c r="B335" s="145">
        <f>Deltagere!B78</f>
        <v>73</v>
      </c>
      <c r="C335" s="146"/>
      <c r="D335" s="146"/>
      <c r="E335" s="145">
        <f>Deltagere!B79</f>
        <v>74</v>
      </c>
      <c r="F335" s="146"/>
      <c r="G335" s="146"/>
      <c r="H335" s="145">
        <f>Deltagere!B80</f>
        <v>75</v>
      </c>
      <c r="I335" s="146"/>
      <c r="J335" s="146"/>
      <c r="K335" s="145">
        <f>Deltagere!B81</f>
        <v>76</v>
      </c>
      <c r="L335" s="146"/>
      <c r="M335" s="146"/>
    </row>
    <row r="336" spans="1:13" ht="30" customHeight="1" x14ac:dyDescent="0.25">
      <c r="A336" s="17" t="s">
        <v>12</v>
      </c>
      <c r="B336" s="146">
        <f>Deltagere!C78</f>
        <v>0</v>
      </c>
      <c r="C336" s="146"/>
      <c r="D336" s="146"/>
      <c r="E336" s="146">
        <f>Deltagere!C79</f>
        <v>0</v>
      </c>
      <c r="F336" s="146"/>
      <c r="G336" s="146"/>
      <c r="H336" s="146">
        <f>Deltagere!C80</f>
        <v>0</v>
      </c>
      <c r="I336" s="146"/>
      <c r="J336" s="146"/>
      <c r="K336" s="146">
        <f>Deltagere!C81</f>
        <v>0</v>
      </c>
      <c r="L336" s="146"/>
      <c r="M336" s="146"/>
    </row>
    <row r="337" spans="1:13" ht="30" customHeight="1" x14ac:dyDescent="0.25">
      <c r="A337" s="17" t="s">
        <v>17</v>
      </c>
      <c r="B337" s="146">
        <f>Deltagere!D78</f>
        <v>0</v>
      </c>
      <c r="C337" s="146"/>
      <c r="D337" s="146"/>
      <c r="E337" s="137">
        <f>Deltagere!D79</f>
        <v>0</v>
      </c>
      <c r="F337" s="138"/>
      <c r="G337" s="139"/>
      <c r="H337" s="137">
        <f>Deltagere!D80</f>
        <v>0</v>
      </c>
      <c r="I337" s="138"/>
      <c r="J337" s="139"/>
      <c r="K337" s="137">
        <f>Deltagere!D81</f>
        <v>0</v>
      </c>
      <c r="L337" s="138"/>
      <c r="M337" s="139"/>
    </row>
    <row r="338" spans="1:13" ht="30" customHeight="1" x14ac:dyDescent="0.25">
      <c r="A338" s="11">
        <v>1</v>
      </c>
      <c r="B338" s="135" t="s">
        <v>13</v>
      </c>
      <c r="C338" s="136"/>
      <c r="D338" s="8"/>
      <c r="E338" s="134"/>
      <c r="F338" s="134"/>
      <c r="G338" s="8"/>
      <c r="H338" s="134"/>
      <c r="I338" s="134"/>
      <c r="J338" s="8"/>
      <c r="K338" s="134"/>
      <c r="L338" s="134"/>
      <c r="M338" s="8"/>
    </row>
    <row r="339" spans="1:13" ht="30" customHeight="1" x14ac:dyDescent="0.25">
      <c r="A339" s="11">
        <v>2</v>
      </c>
      <c r="B339" s="134"/>
      <c r="C339" s="134"/>
      <c r="D339" s="8"/>
      <c r="E339" s="135" t="s">
        <v>13</v>
      </c>
      <c r="F339" s="136"/>
      <c r="G339" s="8"/>
      <c r="H339" s="134"/>
      <c r="I339" s="134"/>
      <c r="J339" s="8"/>
      <c r="K339" s="134"/>
      <c r="L339" s="134"/>
      <c r="M339" s="8"/>
    </row>
    <row r="340" spans="1:13" ht="30" customHeight="1" x14ac:dyDescent="0.25">
      <c r="A340" s="11">
        <v>3</v>
      </c>
      <c r="B340" s="134"/>
      <c r="C340" s="134"/>
      <c r="D340" s="8"/>
      <c r="E340" s="134"/>
      <c r="F340" s="134"/>
      <c r="G340" s="8"/>
      <c r="H340" s="135" t="s">
        <v>13</v>
      </c>
      <c r="I340" s="136"/>
      <c r="J340" s="8"/>
      <c r="K340" s="134"/>
      <c r="L340" s="134"/>
      <c r="M340" s="8"/>
    </row>
    <row r="341" spans="1:13" ht="30" customHeight="1" x14ac:dyDescent="0.25">
      <c r="A341" s="11">
        <v>4</v>
      </c>
      <c r="B341" s="134"/>
      <c r="C341" s="134"/>
      <c r="D341" s="8"/>
      <c r="E341" s="134"/>
      <c r="F341" s="134"/>
      <c r="G341" s="8"/>
      <c r="H341" s="134"/>
      <c r="I341" s="134"/>
      <c r="J341" s="8"/>
      <c r="K341" s="135" t="s">
        <v>13</v>
      </c>
      <c r="L341" s="136"/>
      <c r="M341" s="8"/>
    </row>
    <row r="342" spans="1:13" ht="30" customHeight="1" x14ac:dyDescent="0.25">
      <c r="A342" s="11">
        <v>5</v>
      </c>
      <c r="B342" s="135" t="s">
        <v>13</v>
      </c>
      <c r="C342" s="136"/>
      <c r="D342" s="8"/>
      <c r="E342" s="134"/>
      <c r="F342" s="134"/>
      <c r="G342" s="8"/>
      <c r="H342" s="134"/>
      <c r="I342" s="134"/>
      <c r="J342" s="8"/>
      <c r="K342" s="134"/>
      <c r="L342" s="134"/>
      <c r="M342" s="8"/>
    </row>
    <row r="343" spans="1:13" ht="30" customHeight="1" x14ac:dyDescent="0.25">
      <c r="A343" s="11">
        <v>6</v>
      </c>
      <c r="B343" s="134"/>
      <c r="C343" s="134"/>
      <c r="D343" s="8"/>
      <c r="E343" s="135" t="s">
        <v>13</v>
      </c>
      <c r="F343" s="136"/>
      <c r="G343" s="8"/>
      <c r="H343" s="134"/>
      <c r="I343" s="134"/>
      <c r="J343" s="8"/>
      <c r="K343" s="134"/>
      <c r="L343" s="134"/>
      <c r="M343" s="8"/>
    </row>
    <row r="344" spans="1:13" ht="30" customHeight="1" x14ac:dyDescent="0.25">
      <c r="A344" s="11">
        <v>7</v>
      </c>
      <c r="B344" s="134"/>
      <c r="C344" s="134"/>
      <c r="D344" s="8"/>
      <c r="E344" s="134"/>
      <c r="F344" s="134"/>
      <c r="G344" s="8"/>
      <c r="H344" s="135" t="s">
        <v>13</v>
      </c>
      <c r="I344" s="136"/>
      <c r="J344" s="8"/>
      <c r="K344" s="134"/>
      <c r="L344" s="134"/>
      <c r="M344" s="8"/>
    </row>
    <row r="345" spans="1:13" ht="30" customHeight="1" x14ac:dyDescent="0.25">
      <c r="A345" s="11">
        <v>8</v>
      </c>
      <c r="B345" s="134"/>
      <c r="C345" s="134"/>
      <c r="D345" s="8"/>
      <c r="E345" s="134"/>
      <c r="F345" s="134"/>
      <c r="G345" s="8"/>
      <c r="H345" s="134"/>
      <c r="I345" s="134"/>
      <c r="J345" s="8"/>
      <c r="K345" s="135" t="s">
        <v>13</v>
      </c>
      <c r="L345" s="136"/>
      <c r="M345" s="8"/>
    </row>
    <row r="346" spans="1:13" ht="30" customHeight="1" x14ac:dyDescent="0.25">
      <c r="A346" s="11">
        <v>9</v>
      </c>
      <c r="B346" s="135" t="s">
        <v>13</v>
      </c>
      <c r="C346" s="136"/>
      <c r="D346" s="8"/>
      <c r="E346" s="134"/>
      <c r="F346" s="134"/>
      <c r="G346" s="8"/>
      <c r="H346" s="134"/>
      <c r="I346" s="134"/>
      <c r="J346" s="8"/>
      <c r="K346" s="134"/>
      <c r="L346" s="134"/>
      <c r="M346" s="8"/>
    </row>
    <row r="347" spans="1:13" ht="30" customHeight="1" x14ac:dyDescent="0.25">
      <c r="A347" s="11">
        <v>10</v>
      </c>
      <c r="B347" s="134"/>
      <c r="C347" s="134"/>
      <c r="D347" s="8"/>
      <c r="E347" s="135" t="s">
        <v>13</v>
      </c>
      <c r="F347" s="136"/>
      <c r="G347" s="8"/>
      <c r="H347" s="134"/>
      <c r="I347" s="134"/>
      <c r="J347" s="8"/>
      <c r="K347" s="134"/>
      <c r="L347" s="134"/>
      <c r="M347" s="8"/>
    </row>
    <row r="348" spans="1:13" ht="30" customHeight="1" x14ac:dyDescent="0.25">
      <c r="A348" s="11">
        <v>11</v>
      </c>
      <c r="B348" s="134"/>
      <c r="C348" s="134"/>
      <c r="D348" s="8"/>
      <c r="E348" s="134"/>
      <c r="F348" s="134"/>
      <c r="G348" s="8"/>
      <c r="H348" s="135" t="s">
        <v>13</v>
      </c>
      <c r="I348" s="136"/>
      <c r="J348" s="8"/>
      <c r="K348" s="134"/>
      <c r="L348" s="134"/>
      <c r="M348" s="8"/>
    </row>
    <row r="349" spans="1:13" ht="30" customHeight="1" x14ac:dyDescent="0.25">
      <c r="A349" s="11">
        <v>12</v>
      </c>
      <c r="B349" s="134"/>
      <c r="C349" s="134"/>
      <c r="D349" s="8"/>
      <c r="E349" s="134"/>
      <c r="F349" s="134"/>
      <c r="G349" s="8"/>
      <c r="H349" s="134"/>
      <c r="I349" s="134"/>
      <c r="J349" s="8"/>
      <c r="K349" s="135" t="s">
        <v>13</v>
      </c>
      <c r="L349" s="136"/>
      <c r="M349" s="8"/>
    </row>
    <row r="350" spans="1:13" ht="30" customHeight="1" x14ac:dyDescent="0.25">
      <c r="A350" s="12" t="s">
        <v>14</v>
      </c>
      <c r="B350" s="134"/>
      <c r="C350" s="134"/>
      <c r="D350" s="134"/>
      <c r="E350" s="134"/>
      <c r="F350" s="134"/>
      <c r="G350" s="134"/>
      <c r="H350" s="134"/>
      <c r="I350" s="134"/>
      <c r="J350" s="134"/>
      <c r="K350" s="134"/>
      <c r="L350" s="134"/>
      <c r="M350" s="134"/>
    </row>
    <row r="351" spans="1:13" ht="30" customHeight="1" x14ac:dyDescent="0.25">
      <c r="A351" s="149" t="s">
        <v>15</v>
      </c>
      <c r="B351" s="149"/>
      <c r="C351" s="149"/>
      <c r="D351" s="149"/>
      <c r="E351" s="149"/>
      <c r="F351" s="149"/>
      <c r="G351" s="149"/>
      <c r="H351" s="149" t="s">
        <v>16</v>
      </c>
      <c r="I351" s="149"/>
      <c r="J351" s="149"/>
      <c r="K351" s="149"/>
      <c r="L351" s="149"/>
      <c r="M351" s="149"/>
    </row>
    <row r="352" spans="1:13" ht="53.25" customHeight="1" x14ac:dyDescent="0.25"/>
    <row r="353" spans="1:13" ht="35.1" customHeight="1" x14ac:dyDescent="0.25">
      <c r="A353" s="13" t="s">
        <v>10</v>
      </c>
      <c r="B353" s="147" t="str">
        <f>Data!$B$2</f>
        <v>dato</v>
      </c>
      <c r="C353" s="148"/>
      <c r="D353" s="140" t="str">
        <f>Data!B3</f>
        <v>DAI Stævne</v>
      </c>
      <c r="E353" s="141"/>
      <c r="F353" s="141"/>
      <c r="G353" s="142"/>
      <c r="H353" s="14" t="s">
        <v>11</v>
      </c>
      <c r="I353" s="9" t="str">
        <f>Deltagere!E82</f>
        <v>2.3.1.</v>
      </c>
      <c r="J353" s="15" t="s">
        <v>18</v>
      </c>
      <c r="K353" s="9" t="str">
        <f>Deltagere!F82</f>
        <v>fra hul 9</v>
      </c>
      <c r="L353" s="143" t="str">
        <f>CONCATENATE("Mappenr.:",Deltagere!G82)</f>
        <v>Mappenr.:20</v>
      </c>
      <c r="M353" s="144"/>
    </row>
    <row r="354" spans="1:13" ht="30" customHeight="1" x14ac:dyDescent="0.25">
      <c r="A354" s="17" t="s">
        <v>8</v>
      </c>
      <c r="B354" s="145">
        <f>Deltagere!B82</f>
        <v>77</v>
      </c>
      <c r="C354" s="146"/>
      <c r="D354" s="146"/>
      <c r="E354" s="145">
        <f>Deltagere!B83</f>
        <v>78</v>
      </c>
      <c r="F354" s="146"/>
      <c r="G354" s="146"/>
      <c r="H354" s="145">
        <f>Deltagere!B84</f>
        <v>79</v>
      </c>
      <c r="I354" s="146"/>
      <c r="J354" s="146"/>
      <c r="K354" s="145">
        <f>Deltagere!B85</f>
        <v>80</v>
      </c>
      <c r="L354" s="146"/>
      <c r="M354" s="146"/>
    </row>
    <row r="355" spans="1:13" ht="30" customHeight="1" x14ac:dyDescent="0.25">
      <c r="A355" s="17" t="s">
        <v>12</v>
      </c>
      <c r="B355" s="146">
        <f>Deltagere!C82</f>
        <v>0</v>
      </c>
      <c r="C355" s="146"/>
      <c r="D355" s="146"/>
      <c r="E355" s="146">
        <f>Deltagere!C83</f>
        <v>0</v>
      </c>
      <c r="F355" s="146"/>
      <c r="G355" s="146"/>
      <c r="H355" s="146">
        <f>Deltagere!C84</f>
        <v>0</v>
      </c>
      <c r="I355" s="146"/>
      <c r="J355" s="146"/>
      <c r="K355" s="146">
        <f>Deltagere!C85</f>
        <v>0</v>
      </c>
      <c r="L355" s="146"/>
      <c r="M355" s="146"/>
    </row>
    <row r="356" spans="1:13" ht="30" customHeight="1" x14ac:dyDescent="0.25">
      <c r="A356" s="17" t="s">
        <v>17</v>
      </c>
      <c r="B356" s="146">
        <f>Deltagere!D82</f>
        <v>0</v>
      </c>
      <c r="C356" s="146"/>
      <c r="D356" s="146"/>
      <c r="E356" s="137">
        <f>Deltagere!D83</f>
        <v>0</v>
      </c>
      <c r="F356" s="138"/>
      <c r="G356" s="139"/>
      <c r="H356" s="137">
        <f>Deltagere!D84</f>
        <v>0</v>
      </c>
      <c r="I356" s="138"/>
      <c r="J356" s="139"/>
      <c r="K356" s="137">
        <f>Deltagere!D85</f>
        <v>0</v>
      </c>
      <c r="L356" s="138"/>
      <c r="M356" s="139"/>
    </row>
    <row r="357" spans="1:13" ht="30" customHeight="1" x14ac:dyDescent="0.25">
      <c r="A357" s="11">
        <v>1</v>
      </c>
      <c r="B357" s="135" t="s">
        <v>13</v>
      </c>
      <c r="C357" s="136"/>
      <c r="D357" s="8"/>
      <c r="E357" s="134"/>
      <c r="F357" s="134"/>
      <c r="G357" s="8"/>
      <c r="H357" s="134"/>
      <c r="I357" s="134"/>
      <c r="J357" s="8"/>
      <c r="K357" s="134"/>
      <c r="L357" s="134"/>
      <c r="M357" s="8"/>
    </row>
    <row r="358" spans="1:13" ht="30" customHeight="1" x14ac:dyDescent="0.25">
      <c r="A358" s="11">
        <v>2</v>
      </c>
      <c r="B358" s="134"/>
      <c r="C358" s="134"/>
      <c r="D358" s="8"/>
      <c r="E358" s="135" t="s">
        <v>13</v>
      </c>
      <c r="F358" s="136"/>
      <c r="G358" s="8"/>
      <c r="H358" s="134"/>
      <c r="I358" s="134"/>
      <c r="J358" s="8"/>
      <c r="K358" s="134"/>
      <c r="L358" s="134"/>
      <c r="M358" s="8"/>
    </row>
    <row r="359" spans="1:13" ht="30" customHeight="1" x14ac:dyDescent="0.25">
      <c r="A359" s="11">
        <v>3</v>
      </c>
      <c r="B359" s="134"/>
      <c r="C359" s="134"/>
      <c r="D359" s="8"/>
      <c r="E359" s="134"/>
      <c r="F359" s="134"/>
      <c r="G359" s="8"/>
      <c r="H359" s="135" t="s">
        <v>13</v>
      </c>
      <c r="I359" s="136"/>
      <c r="J359" s="8"/>
      <c r="K359" s="134"/>
      <c r="L359" s="134"/>
      <c r="M359" s="8"/>
    </row>
    <row r="360" spans="1:13" ht="30" customHeight="1" x14ac:dyDescent="0.25">
      <c r="A360" s="11">
        <v>4</v>
      </c>
      <c r="B360" s="134"/>
      <c r="C360" s="134"/>
      <c r="D360" s="8"/>
      <c r="E360" s="134"/>
      <c r="F360" s="134"/>
      <c r="G360" s="8"/>
      <c r="H360" s="134"/>
      <c r="I360" s="134"/>
      <c r="J360" s="8"/>
      <c r="K360" s="135" t="s">
        <v>13</v>
      </c>
      <c r="L360" s="136"/>
      <c r="M360" s="8"/>
    </row>
    <row r="361" spans="1:13" ht="30" customHeight="1" x14ac:dyDescent="0.25">
      <c r="A361" s="11">
        <v>5</v>
      </c>
      <c r="B361" s="135" t="s">
        <v>13</v>
      </c>
      <c r="C361" s="136"/>
      <c r="D361" s="8"/>
      <c r="E361" s="134"/>
      <c r="F361" s="134"/>
      <c r="G361" s="8"/>
      <c r="H361" s="134"/>
      <c r="I361" s="134"/>
      <c r="J361" s="8"/>
      <c r="K361" s="134"/>
      <c r="L361" s="134"/>
      <c r="M361" s="8"/>
    </row>
    <row r="362" spans="1:13" ht="30" customHeight="1" x14ac:dyDescent="0.25">
      <c r="A362" s="11">
        <v>6</v>
      </c>
      <c r="B362" s="134"/>
      <c r="C362" s="134"/>
      <c r="D362" s="8"/>
      <c r="E362" s="135" t="s">
        <v>13</v>
      </c>
      <c r="F362" s="136"/>
      <c r="G362" s="8"/>
      <c r="H362" s="134"/>
      <c r="I362" s="134"/>
      <c r="J362" s="8"/>
      <c r="K362" s="134"/>
      <c r="L362" s="134"/>
      <c r="M362" s="8"/>
    </row>
    <row r="363" spans="1:13" ht="30" customHeight="1" x14ac:dyDescent="0.25">
      <c r="A363" s="11">
        <v>7</v>
      </c>
      <c r="B363" s="134"/>
      <c r="C363" s="134"/>
      <c r="D363" s="8"/>
      <c r="E363" s="134"/>
      <c r="F363" s="134"/>
      <c r="G363" s="8"/>
      <c r="H363" s="135" t="s">
        <v>13</v>
      </c>
      <c r="I363" s="136"/>
      <c r="J363" s="8"/>
      <c r="K363" s="134"/>
      <c r="L363" s="134"/>
      <c r="M363" s="8"/>
    </row>
    <row r="364" spans="1:13" ht="30" customHeight="1" x14ac:dyDescent="0.25">
      <c r="A364" s="11">
        <v>8</v>
      </c>
      <c r="B364" s="134"/>
      <c r="C364" s="134"/>
      <c r="D364" s="8"/>
      <c r="E364" s="134"/>
      <c r="F364" s="134"/>
      <c r="G364" s="8"/>
      <c r="H364" s="134"/>
      <c r="I364" s="134"/>
      <c r="J364" s="8"/>
      <c r="K364" s="135" t="s">
        <v>13</v>
      </c>
      <c r="L364" s="136"/>
      <c r="M364" s="8"/>
    </row>
    <row r="365" spans="1:13" ht="30" customHeight="1" x14ac:dyDescent="0.25">
      <c r="A365" s="11">
        <v>9</v>
      </c>
      <c r="B365" s="135" t="s">
        <v>13</v>
      </c>
      <c r="C365" s="136"/>
      <c r="D365" s="8"/>
      <c r="E365" s="134"/>
      <c r="F365" s="134"/>
      <c r="G365" s="8"/>
      <c r="H365" s="134"/>
      <c r="I365" s="134"/>
      <c r="J365" s="8"/>
      <c r="K365" s="134"/>
      <c r="L365" s="134"/>
      <c r="M365" s="8"/>
    </row>
    <row r="366" spans="1:13" ht="30" customHeight="1" x14ac:dyDescent="0.25">
      <c r="A366" s="11">
        <v>10</v>
      </c>
      <c r="B366" s="134"/>
      <c r="C366" s="134"/>
      <c r="D366" s="8"/>
      <c r="E366" s="135" t="s">
        <v>13</v>
      </c>
      <c r="F366" s="136"/>
      <c r="G366" s="8"/>
      <c r="H366" s="134"/>
      <c r="I366" s="134"/>
      <c r="J366" s="8"/>
      <c r="K366" s="134"/>
      <c r="L366" s="134"/>
      <c r="M366" s="8"/>
    </row>
    <row r="367" spans="1:13" ht="30" customHeight="1" x14ac:dyDescent="0.25">
      <c r="A367" s="11">
        <v>11</v>
      </c>
      <c r="B367" s="134"/>
      <c r="C367" s="134"/>
      <c r="D367" s="8"/>
      <c r="E367" s="134"/>
      <c r="F367" s="134"/>
      <c r="G367" s="8"/>
      <c r="H367" s="135" t="s">
        <v>13</v>
      </c>
      <c r="I367" s="136"/>
      <c r="J367" s="8"/>
      <c r="K367" s="134"/>
      <c r="L367" s="134"/>
      <c r="M367" s="8"/>
    </row>
    <row r="368" spans="1:13" ht="30" customHeight="1" x14ac:dyDescent="0.25">
      <c r="A368" s="11">
        <v>12</v>
      </c>
      <c r="B368" s="134"/>
      <c r="C368" s="134"/>
      <c r="D368" s="8"/>
      <c r="E368" s="134"/>
      <c r="F368" s="134"/>
      <c r="G368" s="8"/>
      <c r="H368" s="134"/>
      <c r="I368" s="134"/>
      <c r="J368" s="8"/>
      <c r="K368" s="135" t="s">
        <v>13</v>
      </c>
      <c r="L368" s="136"/>
      <c r="M368" s="8"/>
    </row>
    <row r="369" spans="1:13" ht="30" customHeight="1" x14ac:dyDescent="0.25">
      <c r="A369" s="12" t="s">
        <v>14</v>
      </c>
      <c r="B369" s="134"/>
      <c r="C369" s="134"/>
      <c r="D369" s="134"/>
      <c r="E369" s="134"/>
      <c r="F369" s="134"/>
      <c r="G369" s="134"/>
      <c r="H369" s="134"/>
      <c r="I369" s="134"/>
      <c r="J369" s="134"/>
      <c r="K369" s="134"/>
      <c r="L369" s="134"/>
      <c r="M369" s="134"/>
    </row>
    <row r="370" spans="1:13" ht="30" customHeight="1" x14ac:dyDescent="0.25">
      <c r="A370" s="149" t="s">
        <v>15</v>
      </c>
      <c r="B370" s="149"/>
      <c r="C370" s="149"/>
      <c r="D370" s="149"/>
      <c r="E370" s="149"/>
      <c r="F370" s="149"/>
      <c r="G370" s="149"/>
      <c r="H370" s="149" t="s">
        <v>16</v>
      </c>
      <c r="I370" s="149"/>
      <c r="J370" s="149"/>
      <c r="K370" s="149"/>
      <c r="L370" s="149"/>
      <c r="M370" s="149"/>
    </row>
    <row r="371" spans="1:13" ht="35.1" customHeight="1" x14ac:dyDescent="0.25">
      <c r="A371" s="13" t="s">
        <v>10</v>
      </c>
      <c r="B371" s="147" t="str">
        <f>Data!$B$2</f>
        <v>dato</v>
      </c>
      <c r="C371" s="148"/>
      <c r="D371" s="140" t="str">
        <f>Data!B3</f>
        <v>DAI Stævne</v>
      </c>
      <c r="E371" s="141"/>
      <c r="F371" s="141"/>
      <c r="G371" s="142"/>
      <c r="H371" s="14" t="s">
        <v>11</v>
      </c>
      <c r="I371" s="9" t="str">
        <f>Deltagere!E86</f>
        <v>3.1.2.</v>
      </c>
      <c r="J371" s="15" t="s">
        <v>18</v>
      </c>
      <c r="K371" s="9" t="str">
        <f>Deltagere!F86</f>
        <v>fra hul 9</v>
      </c>
      <c r="L371" s="143" t="str">
        <f>CONCATENATE("Mappenr.:",Deltagere!G86)</f>
        <v>Mappenr.:21</v>
      </c>
      <c r="M371" s="144"/>
    </row>
    <row r="372" spans="1:13" ht="30" customHeight="1" x14ac:dyDescent="0.25">
      <c r="A372" s="17" t="s">
        <v>8</v>
      </c>
      <c r="B372" s="145">
        <f>Deltagere!B86</f>
        <v>81</v>
      </c>
      <c r="C372" s="146"/>
      <c r="D372" s="146"/>
      <c r="E372" s="145">
        <f>Deltagere!B87</f>
        <v>82</v>
      </c>
      <c r="F372" s="146"/>
      <c r="G372" s="146"/>
      <c r="H372" s="145">
        <f>Deltagere!B88</f>
        <v>83</v>
      </c>
      <c r="I372" s="146"/>
      <c r="J372" s="146"/>
      <c r="K372" s="145">
        <f>Deltagere!B89</f>
        <v>84</v>
      </c>
      <c r="L372" s="146"/>
      <c r="M372" s="146"/>
    </row>
    <row r="373" spans="1:13" ht="30" customHeight="1" x14ac:dyDescent="0.25">
      <c r="A373" s="17" t="s">
        <v>12</v>
      </c>
      <c r="B373" s="146">
        <f>Deltagere!C86</f>
        <v>0</v>
      </c>
      <c r="C373" s="146"/>
      <c r="D373" s="146"/>
      <c r="E373" s="146">
        <f>Deltagere!C87</f>
        <v>0</v>
      </c>
      <c r="F373" s="146"/>
      <c r="G373" s="146"/>
      <c r="H373" s="146">
        <f>Deltagere!C88</f>
        <v>0</v>
      </c>
      <c r="I373" s="146"/>
      <c r="J373" s="146"/>
      <c r="K373" s="146">
        <f>Deltagere!C89</f>
        <v>0</v>
      </c>
      <c r="L373" s="146"/>
      <c r="M373" s="146"/>
    </row>
    <row r="374" spans="1:13" ht="30" customHeight="1" x14ac:dyDescent="0.25">
      <c r="A374" s="17" t="s">
        <v>17</v>
      </c>
      <c r="B374" s="146">
        <f>Deltagere!D86</f>
        <v>0</v>
      </c>
      <c r="C374" s="146"/>
      <c r="D374" s="146"/>
      <c r="E374" s="137">
        <f>Deltagere!D87</f>
        <v>0</v>
      </c>
      <c r="F374" s="138"/>
      <c r="G374" s="139"/>
      <c r="H374" s="137">
        <f>Deltagere!D88</f>
        <v>0</v>
      </c>
      <c r="I374" s="138"/>
      <c r="J374" s="139"/>
      <c r="K374" s="137">
        <f>Deltagere!D89</f>
        <v>0</v>
      </c>
      <c r="L374" s="138"/>
      <c r="M374" s="139"/>
    </row>
    <row r="375" spans="1:13" ht="30" customHeight="1" x14ac:dyDescent="0.25">
      <c r="A375" s="11">
        <v>1</v>
      </c>
      <c r="B375" s="135" t="s">
        <v>13</v>
      </c>
      <c r="C375" s="136"/>
      <c r="D375" s="8"/>
      <c r="E375" s="134"/>
      <c r="F375" s="134"/>
      <c r="G375" s="8"/>
      <c r="H375" s="134"/>
      <c r="I375" s="134"/>
      <c r="J375" s="8"/>
      <c r="K375" s="134"/>
      <c r="L375" s="134"/>
      <c r="M375" s="8"/>
    </row>
    <row r="376" spans="1:13" ht="30" customHeight="1" x14ac:dyDescent="0.25">
      <c r="A376" s="11">
        <v>2</v>
      </c>
      <c r="B376" s="134"/>
      <c r="C376" s="134"/>
      <c r="D376" s="8"/>
      <c r="E376" s="135" t="s">
        <v>13</v>
      </c>
      <c r="F376" s="136"/>
      <c r="G376" s="8"/>
      <c r="H376" s="134"/>
      <c r="I376" s="134"/>
      <c r="J376" s="8"/>
      <c r="K376" s="134"/>
      <c r="L376" s="134"/>
      <c r="M376" s="8"/>
    </row>
    <row r="377" spans="1:13" ht="30" customHeight="1" x14ac:dyDescent="0.25">
      <c r="A377" s="11">
        <v>3</v>
      </c>
      <c r="B377" s="134"/>
      <c r="C377" s="134"/>
      <c r="D377" s="8"/>
      <c r="E377" s="134"/>
      <c r="F377" s="134"/>
      <c r="G377" s="8"/>
      <c r="H377" s="135" t="s">
        <v>13</v>
      </c>
      <c r="I377" s="136"/>
      <c r="J377" s="8"/>
      <c r="K377" s="134"/>
      <c r="L377" s="134"/>
      <c r="M377" s="8"/>
    </row>
    <row r="378" spans="1:13" ht="30" customHeight="1" x14ac:dyDescent="0.25">
      <c r="A378" s="11">
        <v>4</v>
      </c>
      <c r="B378" s="134"/>
      <c r="C378" s="134"/>
      <c r="D378" s="8"/>
      <c r="E378" s="134"/>
      <c r="F378" s="134"/>
      <c r="G378" s="8"/>
      <c r="H378" s="134"/>
      <c r="I378" s="134"/>
      <c r="J378" s="8"/>
      <c r="K378" s="135" t="s">
        <v>13</v>
      </c>
      <c r="L378" s="136"/>
      <c r="M378" s="8"/>
    </row>
    <row r="379" spans="1:13" ht="30" customHeight="1" x14ac:dyDescent="0.25">
      <c r="A379" s="11">
        <v>5</v>
      </c>
      <c r="B379" s="135" t="s">
        <v>13</v>
      </c>
      <c r="C379" s="136"/>
      <c r="D379" s="8"/>
      <c r="E379" s="134"/>
      <c r="F379" s="134"/>
      <c r="G379" s="8"/>
      <c r="H379" s="134"/>
      <c r="I379" s="134"/>
      <c r="J379" s="8"/>
      <c r="K379" s="134"/>
      <c r="L379" s="134"/>
      <c r="M379" s="8"/>
    </row>
    <row r="380" spans="1:13" ht="30" customHeight="1" x14ac:dyDescent="0.25">
      <c r="A380" s="11">
        <v>6</v>
      </c>
      <c r="B380" s="134"/>
      <c r="C380" s="134"/>
      <c r="D380" s="8"/>
      <c r="E380" s="135" t="s">
        <v>13</v>
      </c>
      <c r="F380" s="136"/>
      <c r="G380" s="8"/>
      <c r="H380" s="134"/>
      <c r="I380" s="134"/>
      <c r="J380" s="8"/>
      <c r="K380" s="134"/>
      <c r="L380" s="134"/>
      <c r="M380" s="8"/>
    </row>
    <row r="381" spans="1:13" ht="30" customHeight="1" x14ac:dyDescent="0.25">
      <c r="A381" s="11">
        <v>7</v>
      </c>
      <c r="B381" s="134"/>
      <c r="C381" s="134"/>
      <c r="D381" s="8"/>
      <c r="E381" s="134"/>
      <c r="F381" s="134"/>
      <c r="G381" s="8"/>
      <c r="H381" s="135" t="s">
        <v>13</v>
      </c>
      <c r="I381" s="136"/>
      <c r="J381" s="8"/>
      <c r="K381" s="134"/>
      <c r="L381" s="134"/>
      <c r="M381" s="8"/>
    </row>
    <row r="382" spans="1:13" ht="30" customHeight="1" x14ac:dyDescent="0.25">
      <c r="A382" s="11">
        <v>8</v>
      </c>
      <c r="B382" s="134"/>
      <c r="C382" s="134"/>
      <c r="D382" s="8"/>
      <c r="E382" s="134"/>
      <c r="F382" s="134"/>
      <c r="G382" s="8"/>
      <c r="H382" s="134"/>
      <c r="I382" s="134"/>
      <c r="J382" s="8"/>
      <c r="K382" s="135" t="s">
        <v>13</v>
      </c>
      <c r="L382" s="136"/>
      <c r="M382" s="8"/>
    </row>
    <row r="383" spans="1:13" ht="30" customHeight="1" x14ac:dyDescent="0.25">
      <c r="A383" s="11">
        <v>9</v>
      </c>
      <c r="B383" s="135" t="s">
        <v>13</v>
      </c>
      <c r="C383" s="136"/>
      <c r="D383" s="8"/>
      <c r="E383" s="134"/>
      <c r="F383" s="134"/>
      <c r="G383" s="8"/>
      <c r="H383" s="134"/>
      <c r="I383" s="134"/>
      <c r="J383" s="8"/>
      <c r="K383" s="134"/>
      <c r="L383" s="134"/>
      <c r="M383" s="8"/>
    </row>
    <row r="384" spans="1:13" ht="30" customHeight="1" x14ac:dyDescent="0.25">
      <c r="A384" s="11">
        <v>10</v>
      </c>
      <c r="B384" s="134"/>
      <c r="C384" s="134"/>
      <c r="D384" s="8"/>
      <c r="E384" s="135" t="s">
        <v>13</v>
      </c>
      <c r="F384" s="136"/>
      <c r="G384" s="8"/>
      <c r="H384" s="134"/>
      <c r="I384" s="134"/>
      <c r="J384" s="8"/>
      <c r="K384" s="134"/>
      <c r="L384" s="134"/>
      <c r="M384" s="8"/>
    </row>
    <row r="385" spans="1:13" ht="30" customHeight="1" x14ac:dyDescent="0.25">
      <c r="A385" s="11">
        <v>11</v>
      </c>
      <c r="B385" s="134"/>
      <c r="C385" s="134"/>
      <c r="D385" s="8"/>
      <c r="E385" s="134"/>
      <c r="F385" s="134"/>
      <c r="G385" s="8"/>
      <c r="H385" s="135" t="s">
        <v>13</v>
      </c>
      <c r="I385" s="136"/>
      <c r="J385" s="8"/>
      <c r="K385" s="134"/>
      <c r="L385" s="134"/>
      <c r="M385" s="8"/>
    </row>
    <row r="386" spans="1:13" ht="30" customHeight="1" x14ac:dyDescent="0.25">
      <c r="A386" s="11">
        <v>12</v>
      </c>
      <c r="B386" s="134"/>
      <c r="C386" s="134"/>
      <c r="D386" s="8"/>
      <c r="E386" s="134"/>
      <c r="F386" s="134"/>
      <c r="G386" s="8"/>
      <c r="H386" s="134"/>
      <c r="I386" s="134"/>
      <c r="J386" s="8"/>
      <c r="K386" s="135" t="s">
        <v>13</v>
      </c>
      <c r="L386" s="136"/>
      <c r="M386" s="8"/>
    </row>
    <row r="387" spans="1:13" ht="30" customHeight="1" x14ac:dyDescent="0.25">
      <c r="A387" s="12" t="s">
        <v>14</v>
      </c>
      <c r="B387" s="134"/>
      <c r="C387" s="134"/>
      <c r="D387" s="134"/>
      <c r="E387" s="134"/>
      <c r="F387" s="134"/>
      <c r="G387" s="134"/>
      <c r="H387" s="134"/>
      <c r="I387" s="134"/>
      <c r="J387" s="134"/>
      <c r="K387" s="134"/>
      <c r="L387" s="134"/>
      <c r="M387" s="134"/>
    </row>
    <row r="388" spans="1:13" ht="30" customHeight="1" x14ac:dyDescent="0.25">
      <c r="A388" s="149" t="s">
        <v>15</v>
      </c>
      <c r="B388" s="149"/>
      <c r="C388" s="149"/>
      <c r="D388" s="149"/>
      <c r="E388" s="149"/>
      <c r="F388" s="149"/>
      <c r="G388" s="149"/>
      <c r="H388" s="149" t="s">
        <v>16</v>
      </c>
      <c r="I388" s="149"/>
      <c r="J388" s="149"/>
      <c r="K388" s="149"/>
      <c r="L388" s="149"/>
      <c r="M388" s="149"/>
    </row>
    <row r="389" spans="1:13" ht="54" customHeight="1" x14ac:dyDescent="0.25"/>
    <row r="390" spans="1:13" ht="35.1" customHeight="1" x14ac:dyDescent="0.25">
      <c r="A390" s="13" t="s">
        <v>10</v>
      </c>
      <c r="B390" s="147" t="str">
        <f>Data!$B$2</f>
        <v>dato</v>
      </c>
      <c r="C390" s="148"/>
      <c r="D390" s="140" t="str">
        <f>Data!B3</f>
        <v>DAI Stævne</v>
      </c>
      <c r="E390" s="141"/>
      <c r="F390" s="141"/>
      <c r="G390" s="142"/>
      <c r="H390" s="14" t="s">
        <v>11</v>
      </c>
      <c r="I390" s="9" t="str">
        <f>Deltagere!E90</f>
        <v>1.2.3.</v>
      </c>
      <c r="J390" s="15" t="s">
        <v>18</v>
      </c>
      <c r="K390" s="9" t="str">
        <f>Deltagere!F90</f>
        <v>fra hul 11</v>
      </c>
      <c r="L390" s="143" t="str">
        <f>CONCATENATE("Mappenr.:",Deltagere!G90)</f>
        <v>Mappenr.:22</v>
      </c>
      <c r="M390" s="144"/>
    </row>
    <row r="391" spans="1:13" ht="30" customHeight="1" x14ac:dyDescent="0.25">
      <c r="A391" s="17" t="s">
        <v>8</v>
      </c>
      <c r="B391" s="154">
        <f>Deltagere!B90</f>
        <v>85</v>
      </c>
      <c r="C391" s="153"/>
      <c r="D391" s="153"/>
      <c r="E391" s="154">
        <f>Deltagere!B91</f>
        <v>86</v>
      </c>
      <c r="F391" s="153"/>
      <c r="G391" s="153"/>
      <c r="H391" s="154">
        <f>Deltagere!B92</f>
        <v>87</v>
      </c>
      <c r="I391" s="153"/>
      <c r="J391" s="153"/>
      <c r="K391" s="154">
        <f>Deltagere!B93</f>
        <v>88</v>
      </c>
      <c r="L391" s="153"/>
      <c r="M391" s="153"/>
    </row>
    <row r="392" spans="1:13" ht="30" customHeight="1" x14ac:dyDescent="0.25">
      <c r="A392" s="17" t="s">
        <v>12</v>
      </c>
      <c r="B392" s="153">
        <f>Deltagere!C90</f>
        <v>0</v>
      </c>
      <c r="C392" s="153"/>
      <c r="D392" s="153"/>
      <c r="E392" s="153">
        <f>Deltagere!C91</f>
        <v>0</v>
      </c>
      <c r="F392" s="153"/>
      <c r="G392" s="153"/>
      <c r="H392" s="153">
        <f>Deltagere!C92</f>
        <v>0</v>
      </c>
      <c r="I392" s="153"/>
      <c r="J392" s="153"/>
      <c r="K392" s="153">
        <f>Deltagere!C93</f>
        <v>0</v>
      </c>
      <c r="L392" s="153"/>
      <c r="M392" s="153"/>
    </row>
    <row r="393" spans="1:13" ht="30" customHeight="1" x14ac:dyDescent="0.25">
      <c r="A393" s="17" t="s">
        <v>17</v>
      </c>
      <c r="B393" s="146">
        <f>Deltagere!D90</f>
        <v>0</v>
      </c>
      <c r="C393" s="146"/>
      <c r="D393" s="146"/>
      <c r="E393" s="137">
        <f>Deltagere!D91</f>
        <v>0</v>
      </c>
      <c r="F393" s="138"/>
      <c r="G393" s="139"/>
      <c r="H393" s="137">
        <f>Deltagere!D92</f>
        <v>0</v>
      </c>
      <c r="I393" s="138"/>
      <c r="J393" s="139"/>
      <c r="K393" s="137">
        <f>Deltagere!D93</f>
        <v>0</v>
      </c>
      <c r="L393" s="138"/>
      <c r="M393" s="139"/>
    </row>
    <row r="394" spans="1:13" ht="30" customHeight="1" x14ac:dyDescent="0.25">
      <c r="A394" s="11">
        <v>1</v>
      </c>
      <c r="B394" s="135" t="s">
        <v>13</v>
      </c>
      <c r="C394" s="136"/>
      <c r="D394" s="8"/>
      <c r="E394" s="134"/>
      <c r="F394" s="134"/>
      <c r="G394" s="8"/>
      <c r="H394" s="134"/>
      <c r="I394" s="134"/>
      <c r="J394" s="8"/>
      <c r="K394" s="134"/>
      <c r="L394" s="134"/>
      <c r="M394" s="8"/>
    </row>
    <row r="395" spans="1:13" ht="30" customHeight="1" x14ac:dyDescent="0.25">
      <c r="A395" s="11">
        <v>2</v>
      </c>
      <c r="B395" s="134"/>
      <c r="C395" s="134"/>
      <c r="D395" s="8"/>
      <c r="E395" s="135" t="s">
        <v>13</v>
      </c>
      <c r="F395" s="136"/>
      <c r="G395" s="8"/>
      <c r="H395" s="134"/>
      <c r="I395" s="134"/>
      <c r="J395" s="8"/>
      <c r="K395" s="134"/>
      <c r="L395" s="134"/>
      <c r="M395" s="8"/>
    </row>
    <row r="396" spans="1:13" ht="30" customHeight="1" x14ac:dyDescent="0.25">
      <c r="A396" s="11">
        <v>3</v>
      </c>
      <c r="B396" s="134"/>
      <c r="C396" s="134"/>
      <c r="D396" s="8"/>
      <c r="E396" s="134"/>
      <c r="F396" s="134"/>
      <c r="G396" s="8"/>
      <c r="H396" s="135" t="s">
        <v>13</v>
      </c>
      <c r="I396" s="136"/>
      <c r="J396" s="8"/>
      <c r="K396" s="134"/>
      <c r="L396" s="134"/>
      <c r="M396" s="8"/>
    </row>
    <row r="397" spans="1:13" ht="30" customHeight="1" x14ac:dyDescent="0.25">
      <c r="A397" s="11">
        <v>4</v>
      </c>
      <c r="B397" s="134"/>
      <c r="C397" s="134"/>
      <c r="D397" s="8"/>
      <c r="E397" s="134"/>
      <c r="F397" s="134"/>
      <c r="G397" s="8"/>
      <c r="H397" s="134"/>
      <c r="I397" s="134"/>
      <c r="J397" s="8"/>
      <c r="K397" s="135" t="s">
        <v>13</v>
      </c>
      <c r="L397" s="136"/>
      <c r="M397" s="8"/>
    </row>
    <row r="398" spans="1:13" ht="30" customHeight="1" x14ac:dyDescent="0.25">
      <c r="A398" s="11">
        <v>5</v>
      </c>
      <c r="B398" s="135" t="s">
        <v>13</v>
      </c>
      <c r="C398" s="136"/>
      <c r="D398" s="8"/>
      <c r="E398" s="134"/>
      <c r="F398" s="134"/>
      <c r="G398" s="8"/>
      <c r="H398" s="134"/>
      <c r="I398" s="134"/>
      <c r="J398" s="8"/>
      <c r="K398" s="134"/>
      <c r="L398" s="134"/>
      <c r="M398" s="8"/>
    </row>
    <row r="399" spans="1:13" ht="30" customHeight="1" x14ac:dyDescent="0.25">
      <c r="A399" s="11">
        <v>6</v>
      </c>
      <c r="B399" s="134"/>
      <c r="C399" s="134"/>
      <c r="D399" s="8"/>
      <c r="E399" s="135" t="s">
        <v>13</v>
      </c>
      <c r="F399" s="136"/>
      <c r="G399" s="8"/>
      <c r="H399" s="134"/>
      <c r="I399" s="134"/>
      <c r="J399" s="8"/>
      <c r="K399" s="134"/>
      <c r="L399" s="134"/>
      <c r="M399" s="8"/>
    </row>
    <row r="400" spans="1:13" ht="30" customHeight="1" x14ac:dyDescent="0.25">
      <c r="A400" s="11">
        <v>7</v>
      </c>
      <c r="B400" s="134"/>
      <c r="C400" s="134"/>
      <c r="D400" s="8"/>
      <c r="E400" s="134"/>
      <c r="F400" s="134"/>
      <c r="G400" s="8"/>
      <c r="H400" s="135" t="s">
        <v>13</v>
      </c>
      <c r="I400" s="136"/>
      <c r="J400" s="8"/>
      <c r="K400" s="134"/>
      <c r="L400" s="134"/>
      <c r="M400" s="8"/>
    </row>
    <row r="401" spans="1:13" ht="30" customHeight="1" x14ac:dyDescent="0.25">
      <c r="A401" s="11">
        <v>8</v>
      </c>
      <c r="B401" s="134"/>
      <c r="C401" s="134"/>
      <c r="D401" s="8"/>
      <c r="E401" s="134"/>
      <c r="F401" s="134"/>
      <c r="G401" s="8"/>
      <c r="H401" s="134"/>
      <c r="I401" s="134"/>
      <c r="J401" s="8"/>
      <c r="K401" s="135" t="s">
        <v>13</v>
      </c>
      <c r="L401" s="136"/>
      <c r="M401" s="8"/>
    </row>
    <row r="402" spans="1:13" ht="30" customHeight="1" x14ac:dyDescent="0.25">
      <c r="A402" s="11">
        <v>9</v>
      </c>
      <c r="B402" s="135" t="s">
        <v>13</v>
      </c>
      <c r="C402" s="136"/>
      <c r="D402" s="8"/>
      <c r="E402" s="134"/>
      <c r="F402" s="134"/>
      <c r="G402" s="8"/>
      <c r="H402" s="134"/>
      <c r="I402" s="134"/>
      <c r="J402" s="8"/>
      <c r="K402" s="134"/>
      <c r="L402" s="134"/>
      <c r="M402" s="8"/>
    </row>
    <row r="403" spans="1:13" ht="30" customHeight="1" x14ac:dyDescent="0.25">
      <c r="A403" s="11">
        <v>10</v>
      </c>
      <c r="B403" s="134"/>
      <c r="C403" s="134"/>
      <c r="D403" s="8"/>
      <c r="E403" s="135" t="s">
        <v>13</v>
      </c>
      <c r="F403" s="136"/>
      <c r="G403" s="8"/>
      <c r="H403" s="134"/>
      <c r="I403" s="134"/>
      <c r="J403" s="8"/>
      <c r="K403" s="134"/>
      <c r="L403" s="134"/>
      <c r="M403" s="8"/>
    </row>
    <row r="404" spans="1:13" ht="30" customHeight="1" x14ac:dyDescent="0.25">
      <c r="A404" s="11">
        <v>11</v>
      </c>
      <c r="B404" s="134"/>
      <c r="C404" s="134"/>
      <c r="D404" s="8"/>
      <c r="E404" s="134"/>
      <c r="F404" s="134"/>
      <c r="G404" s="8"/>
      <c r="H404" s="135" t="s">
        <v>13</v>
      </c>
      <c r="I404" s="136"/>
      <c r="J404" s="8"/>
      <c r="K404" s="134"/>
      <c r="L404" s="134"/>
      <c r="M404" s="8"/>
    </row>
    <row r="405" spans="1:13" ht="30" customHeight="1" x14ac:dyDescent="0.25">
      <c r="A405" s="11">
        <v>12</v>
      </c>
      <c r="B405" s="134"/>
      <c r="C405" s="134"/>
      <c r="D405" s="8"/>
      <c r="E405" s="134"/>
      <c r="F405" s="134"/>
      <c r="G405" s="8"/>
      <c r="H405" s="134"/>
      <c r="I405" s="134"/>
      <c r="J405" s="8"/>
      <c r="K405" s="135" t="s">
        <v>13</v>
      </c>
      <c r="L405" s="136"/>
      <c r="M405" s="8"/>
    </row>
    <row r="406" spans="1:13" ht="30" customHeight="1" x14ac:dyDescent="0.25">
      <c r="A406" s="12" t="s">
        <v>14</v>
      </c>
      <c r="B406" s="134"/>
      <c r="C406" s="134"/>
      <c r="D406" s="134"/>
      <c r="E406" s="134"/>
      <c r="F406" s="134"/>
      <c r="G406" s="134"/>
      <c r="H406" s="134"/>
      <c r="I406" s="134"/>
      <c r="J406" s="134"/>
      <c r="K406" s="134"/>
      <c r="L406" s="134"/>
      <c r="M406" s="134"/>
    </row>
    <row r="407" spans="1:13" ht="30" customHeight="1" x14ac:dyDescent="0.25">
      <c r="A407" s="149" t="s">
        <v>15</v>
      </c>
      <c r="B407" s="149"/>
      <c r="C407" s="149"/>
      <c r="D407" s="149"/>
      <c r="E407" s="149"/>
      <c r="F407" s="149"/>
      <c r="G407" s="149"/>
      <c r="H407" s="149" t="s">
        <v>16</v>
      </c>
      <c r="I407" s="149"/>
      <c r="J407" s="149"/>
      <c r="K407" s="149"/>
      <c r="L407" s="149"/>
      <c r="M407" s="149"/>
    </row>
    <row r="408" spans="1:13" ht="35.1" customHeight="1" x14ac:dyDescent="0.25">
      <c r="A408" s="13" t="s">
        <v>10</v>
      </c>
      <c r="B408" s="147" t="str">
        <f>Data!$B$2</f>
        <v>dato</v>
      </c>
      <c r="C408" s="148"/>
      <c r="D408" s="140" t="str">
        <f>Data!B3</f>
        <v>DAI Stævne</v>
      </c>
      <c r="E408" s="141"/>
      <c r="F408" s="141"/>
      <c r="G408" s="142"/>
      <c r="H408" s="14" t="s">
        <v>11</v>
      </c>
      <c r="I408" s="9" t="str">
        <f>Deltagere!E94</f>
        <v>2.3.1.</v>
      </c>
      <c r="J408" s="15" t="s">
        <v>18</v>
      </c>
      <c r="K408" s="9" t="str">
        <f>Deltagere!F94</f>
        <v>fra hul 11</v>
      </c>
      <c r="L408" s="143" t="str">
        <f>CONCATENATE("Mappenr.:",Deltagere!G94)</f>
        <v>Mappenr.:23</v>
      </c>
      <c r="M408" s="144"/>
    </row>
    <row r="409" spans="1:13" ht="30" customHeight="1" x14ac:dyDescent="0.25">
      <c r="A409" s="17" t="s">
        <v>8</v>
      </c>
      <c r="B409" s="145">
        <f>Deltagere!B94</f>
        <v>89</v>
      </c>
      <c r="C409" s="146"/>
      <c r="D409" s="146"/>
      <c r="E409" s="145">
        <f>Deltagere!B95</f>
        <v>90</v>
      </c>
      <c r="F409" s="146"/>
      <c r="G409" s="146"/>
      <c r="H409" s="145">
        <f>Deltagere!B96</f>
        <v>91</v>
      </c>
      <c r="I409" s="146"/>
      <c r="J409" s="146"/>
      <c r="K409" s="145">
        <f>Deltagere!B97</f>
        <v>92</v>
      </c>
      <c r="L409" s="146"/>
      <c r="M409" s="146"/>
    </row>
    <row r="410" spans="1:13" ht="30" customHeight="1" x14ac:dyDescent="0.25">
      <c r="A410" s="17" t="s">
        <v>12</v>
      </c>
      <c r="B410" s="146">
        <f>Deltagere!C94</f>
        <v>0</v>
      </c>
      <c r="C410" s="146"/>
      <c r="D410" s="146"/>
      <c r="E410" s="146">
        <f>Deltagere!C95</f>
        <v>0</v>
      </c>
      <c r="F410" s="146"/>
      <c r="G410" s="146"/>
      <c r="H410" s="146">
        <f>Deltagere!C96</f>
        <v>0</v>
      </c>
      <c r="I410" s="146"/>
      <c r="J410" s="146"/>
      <c r="K410" s="146">
        <f>Deltagere!C97</f>
        <v>0</v>
      </c>
      <c r="L410" s="146"/>
      <c r="M410" s="146"/>
    </row>
    <row r="411" spans="1:13" ht="30" customHeight="1" x14ac:dyDescent="0.25">
      <c r="A411" s="17" t="s">
        <v>17</v>
      </c>
      <c r="B411" s="146">
        <f>Deltagere!D94</f>
        <v>0</v>
      </c>
      <c r="C411" s="146"/>
      <c r="D411" s="146"/>
      <c r="E411" s="137">
        <f>Deltagere!D95</f>
        <v>0</v>
      </c>
      <c r="F411" s="138"/>
      <c r="G411" s="139"/>
      <c r="H411" s="137">
        <f>Deltagere!D96</f>
        <v>0</v>
      </c>
      <c r="I411" s="138"/>
      <c r="J411" s="139"/>
      <c r="K411" s="137">
        <f>Deltagere!D97</f>
        <v>0</v>
      </c>
      <c r="L411" s="138"/>
      <c r="M411" s="139"/>
    </row>
    <row r="412" spans="1:13" ht="30" customHeight="1" x14ac:dyDescent="0.25">
      <c r="A412" s="11">
        <v>1</v>
      </c>
      <c r="B412" s="135" t="s">
        <v>13</v>
      </c>
      <c r="C412" s="136"/>
      <c r="D412" s="8"/>
      <c r="E412" s="134"/>
      <c r="F412" s="134"/>
      <c r="G412" s="8"/>
      <c r="H412" s="134"/>
      <c r="I412" s="134"/>
      <c r="J412" s="8"/>
      <c r="K412" s="134"/>
      <c r="L412" s="134"/>
      <c r="M412" s="8"/>
    </row>
    <row r="413" spans="1:13" ht="30" customHeight="1" x14ac:dyDescent="0.25">
      <c r="A413" s="11">
        <v>2</v>
      </c>
      <c r="B413" s="134"/>
      <c r="C413" s="134"/>
      <c r="D413" s="8"/>
      <c r="E413" s="135" t="s">
        <v>13</v>
      </c>
      <c r="F413" s="136"/>
      <c r="G413" s="8"/>
      <c r="H413" s="134"/>
      <c r="I413" s="134"/>
      <c r="J413" s="8"/>
      <c r="K413" s="134"/>
      <c r="L413" s="134"/>
      <c r="M413" s="8"/>
    </row>
    <row r="414" spans="1:13" ht="30" customHeight="1" x14ac:dyDescent="0.25">
      <c r="A414" s="11">
        <v>3</v>
      </c>
      <c r="B414" s="134"/>
      <c r="C414" s="134"/>
      <c r="D414" s="8"/>
      <c r="E414" s="134"/>
      <c r="F414" s="134"/>
      <c r="G414" s="8"/>
      <c r="H414" s="135" t="s">
        <v>13</v>
      </c>
      <c r="I414" s="136"/>
      <c r="J414" s="8"/>
      <c r="K414" s="134"/>
      <c r="L414" s="134"/>
      <c r="M414" s="8"/>
    </row>
    <row r="415" spans="1:13" ht="30" customHeight="1" x14ac:dyDescent="0.25">
      <c r="A415" s="11">
        <v>4</v>
      </c>
      <c r="B415" s="134"/>
      <c r="C415" s="134"/>
      <c r="D415" s="8"/>
      <c r="E415" s="134"/>
      <c r="F415" s="134"/>
      <c r="G415" s="8"/>
      <c r="H415" s="134"/>
      <c r="I415" s="134"/>
      <c r="J415" s="8"/>
      <c r="K415" s="135" t="s">
        <v>13</v>
      </c>
      <c r="L415" s="136"/>
      <c r="M415" s="8"/>
    </row>
    <row r="416" spans="1:13" ht="30" customHeight="1" x14ac:dyDescent="0.25">
      <c r="A416" s="11">
        <v>5</v>
      </c>
      <c r="B416" s="135" t="s">
        <v>13</v>
      </c>
      <c r="C416" s="136"/>
      <c r="D416" s="8"/>
      <c r="E416" s="134"/>
      <c r="F416" s="134"/>
      <c r="G416" s="8"/>
      <c r="H416" s="134"/>
      <c r="I416" s="134"/>
      <c r="J416" s="8"/>
      <c r="K416" s="134"/>
      <c r="L416" s="134"/>
      <c r="M416" s="8"/>
    </row>
    <row r="417" spans="1:13" ht="30" customHeight="1" x14ac:dyDescent="0.25">
      <c r="A417" s="11">
        <v>6</v>
      </c>
      <c r="B417" s="134"/>
      <c r="C417" s="134"/>
      <c r="D417" s="8"/>
      <c r="E417" s="135" t="s">
        <v>13</v>
      </c>
      <c r="F417" s="136"/>
      <c r="G417" s="8"/>
      <c r="H417" s="134"/>
      <c r="I417" s="134"/>
      <c r="J417" s="8"/>
      <c r="K417" s="134"/>
      <c r="L417" s="134"/>
      <c r="M417" s="8"/>
    </row>
    <row r="418" spans="1:13" ht="30" customHeight="1" x14ac:dyDescent="0.25">
      <c r="A418" s="11">
        <v>7</v>
      </c>
      <c r="B418" s="134"/>
      <c r="C418" s="134"/>
      <c r="D418" s="8"/>
      <c r="E418" s="134"/>
      <c r="F418" s="134"/>
      <c r="G418" s="8"/>
      <c r="H418" s="135" t="s">
        <v>13</v>
      </c>
      <c r="I418" s="136"/>
      <c r="J418" s="8"/>
      <c r="K418" s="134"/>
      <c r="L418" s="134"/>
      <c r="M418" s="8"/>
    </row>
    <row r="419" spans="1:13" ht="30" customHeight="1" x14ac:dyDescent="0.25">
      <c r="A419" s="11">
        <v>8</v>
      </c>
      <c r="B419" s="134"/>
      <c r="C419" s="134"/>
      <c r="D419" s="8"/>
      <c r="E419" s="134"/>
      <c r="F419" s="134"/>
      <c r="G419" s="8"/>
      <c r="H419" s="134"/>
      <c r="I419" s="134"/>
      <c r="J419" s="8"/>
      <c r="K419" s="135" t="s">
        <v>13</v>
      </c>
      <c r="L419" s="136"/>
      <c r="M419" s="8"/>
    </row>
    <row r="420" spans="1:13" ht="30" customHeight="1" x14ac:dyDescent="0.25">
      <c r="A420" s="11">
        <v>9</v>
      </c>
      <c r="B420" s="135" t="s">
        <v>13</v>
      </c>
      <c r="C420" s="136"/>
      <c r="D420" s="8"/>
      <c r="E420" s="134"/>
      <c r="F420" s="134"/>
      <c r="G420" s="8"/>
      <c r="H420" s="134"/>
      <c r="I420" s="134"/>
      <c r="J420" s="8"/>
      <c r="K420" s="134"/>
      <c r="L420" s="134"/>
      <c r="M420" s="8"/>
    </row>
    <row r="421" spans="1:13" ht="30" customHeight="1" x14ac:dyDescent="0.25">
      <c r="A421" s="11">
        <v>10</v>
      </c>
      <c r="B421" s="134"/>
      <c r="C421" s="134"/>
      <c r="D421" s="8"/>
      <c r="E421" s="135" t="s">
        <v>13</v>
      </c>
      <c r="F421" s="136"/>
      <c r="G421" s="8"/>
      <c r="H421" s="134"/>
      <c r="I421" s="134"/>
      <c r="J421" s="8"/>
      <c r="K421" s="134"/>
      <c r="L421" s="134"/>
      <c r="M421" s="8"/>
    </row>
    <row r="422" spans="1:13" ht="30" customHeight="1" x14ac:dyDescent="0.25">
      <c r="A422" s="11">
        <v>11</v>
      </c>
      <c r="B422" s="134"/>
      <c r="C422" s="134"/>
      <c r="D422" s="8"/>
      <c r="E422" s="134"/>
      <c r="F422" s="134"/>
      <c r="G422" s="8"/>
      <c r="H422" s="135" t="s">
        <v>13</v>
      </c>
      <c r="I422" s="136"/>
      <c r="J422" s="8"/>
      <c r="K422" s="134"/>
      <c r="L422" s="134"/>
      <c r="M422" s="8"/>
    </row>
    <row r="423" spans="1:13" ht="30" customHeight="1" x14ac:dyDescent="0.25">
      <c r="A423" s="11">
        <v>12</v>
      </c>
      <c r="B423" s="134"/>
      <c r="C423" s="134"/>
      <c r="D423" s="8"/>
      <c r="E423" s="134"/>
      <c r="F423" s="134"/>
      <c r="G423" s="8"/>
      <c r="H423" s="134"/>
      <c r="I423" s="134"/>
      <c r="J423" s="8"/>
      <c r="K423" s="135" t="s">
        <v>13</v>
      </c>
      <c r="L423" s="136"/>
      <c r="M423" s="8"/>
    </row>
    <row r="424" spans="1:13" ht="30" customHeight="1" x14ac:dyDescent="0.25">
      <c r="A424" s="12" t="s">
        <v>14</v>
      </c>
      <c r="B424" s="134"/>
      <c r="C424" s="134"/>
      <c r="D424" s="134"/>
      <c r="E424" s="134"/>
      <c r="F424" s="134"/>
      <c r="G424" s="134"/>
      <c r="H424" s="134"/>
      <c r="I424" s="134"/>
      <c r="J424" s="134"/>
      <c r="K424" s="134"/>
      <c r="L424" s="134"/>
      <c r="M424" s="134"/>
    </row>
    <row r="425" spans="1:13" ht="30" customHeight="1" x14ac:dyDescent="0.25">
      <c r="A425" s="155" t="s">
        <v>15</v>
      </c>
      <c r="B425" s="155"/>
      <c r="C425" s="155"/>
      <c r="D425" s="155"/>
      <c r="E425" s="155"/>
      <c r="F425" s="155"/>
      <c r="G425" s="155"/>
      <c r="H425" s="155" t="s">
        <v>16</v>
      </c>
      <c r="I425" s="155"/>
      <c r="J425" s="155"/>
      <c r="K425" s="155"/>
      <c r="L425" s="155"/>
      <c r="M425" s="155"/>
    </row>
    <row r="426" spans="1:13" ht="54" customHeight="1" x14ac:dyDescent="0.25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</row>
    <row r="427" spans="1:13" ht="35.1" customHeight="1" x14ac:dyDescent="0.25">
      <c r="A427" s="19" t="s">
        <v>10</v>
      </c>
      <c r="B427" s="156" t="str">
        <f>Data!$B$2</f>
        <v>dato</v>
      </c>
      <c r="C427" s="157"/>
      <c r="D427" s="158" t="str">
        <f>Data!B3</f>
        <v>DAI Stævne</v>
      </c>
      <c r="E427" s="159"/>
      <c r="F427" s="159"/>
      <c r="G427" s="160"/>
      <c r="H427" s="20" t="s">
        <v>11</v>
      </c>
      <c r="I427" s="21" t="str">
        <f>Deltagere!E98</f>
        <v>3.1.2.</v>
      </c>
      <c r="J427" s="22" t="s">
        <v>18</v>
      </c>
      <c r="K427" s="21" t="str">
        <f>Deltagere!F98</f>
        <v>fra hul 11</v>
      </c>
      <c r="L427" s="161" t="str">
        <f>CONCATENATE("Mappenr.:",Deltagere!G98)</f>
        <v>Mappenr.:24</v>
      </c>
      <c r="M427" s="162"/>
    </row>
    <row r="428" spans="1:13" ht="30" customHeight="1" x14ac:dyDescent="0.25">
      <c r="A428" s="17" t="s">
        <v>8</v>
      </c>
      <c r="B428" s="145">
        <f>Deltagere!B98</f>
        <v>93</v>
      </c>
      <c r="C428" s="146"/>
      <c r="D428" s="146"/>
      <c r="E428" s="145">
        <f>Deltagere!B99</f>
        <v>94</v>
      </c>
      <c r="F428" s="146"/>
      <c r="G428" s="146"/>
      <c r="H428" s="145">
        <f>Deltagere!B100</f>
        <v>95</v>
      </c>
      <c r="I428" s="146"/>
      <c r="J428" s="146"/>
      <c r="K428" s="145">
        <f>Deltagere!B101</f>
        <v>96</v>
      </c>
      <c r="L428" s="146"/>
      <c r="M428" s="146"/>
    </row>
    <row r="429" spans="1:13" ht="30" customHeight="1" x14ac:dyDescent="0.25">
      <c r="A429" s="17" t="s">
        <v>12</v>
      </c>
      <c r="B429" s="146">
        <f>Deltagere!C98</f>
        <v>0</v>
      </c>
      <c r="C429" s="146"/>
      <c r="D429" s="146"/>
      <c r="E429" s="146">
        <f>Deltagere!C99</f>
        <v>0</v>
      </c>
      <c r="F429" s="146"/>
      <c r="G429" s="146"/>
      <c r="H429" s="146">
        <f>Deltagere!C100</f>
        <v>0</v>
      </c>
      <c r="I429" s="146"/>
      <c r="J429" s="146"/>
      <c r="K429" s="146">
        <f>Deltagere!C101</f>
        <v>0</v>
      </c>
      <c r="L429" s="146"/>
      <c r="M429" s="146"/>
    </row>
    <row r="430" spans="1:13" ht="30" customHeight="1" x14ac:dyDescent="0.25">
      <c r="A430" s="17" t="s">
        <v>17</v>
      </c>
      <c r="B430" s="146">
        <f>Deltagere!D98</f>
        <v>0</v>
      </c>
      <c r="C430" s="146"/>
      <c r="D430" s="146"/>
      <c r="E430" s="137">
        <f>Deltagere!D99</f>
        <v>0</v>
      </c>
      <c r="F430" s="138"/>
      <c r="G430" s="139"/>
      <c r="H430" s="137">
        <f>Deltagere!D100</f>
        <v>0</v>
      </c>
      <c r="I430" s="138"/>
      <c r="J430" s="139"/>
      <c r="K430" s="137">
        <f>Deltagere!D101</f>
        <v>0</v>
      </c>
      <c r="L430" s="138"/>
      <c r="M430" s="139"/>
    </row>
    <row r="431" spans="1:13" ht="30" customHeight="1" x14ac:dyDescent="0.25">
      <c r="A431" s="11">
        <v>1</v>
      </c>
      <c r="B431" s="135" t="s">
        <v>13</v>
      </c>
      <c r="C431" s="136"/>
      <c r="D431" s="8"/>
      <c r="E431" s="134"/>
      <c r="F431" s="134"/>
      <c r="G431" s="8"/>
      <c r="H431" s="134"/>
      <c r="I431" s="134"/>
      <c r="J431" s="8"/>
      <c r="K431" s="134"/>
      <c r="L431" s="134"/>
      <c r="M431" s="8"/>
    </row>
    <row r="432" spans="1:13" ht="30" customHeight="1" x14ac:dyDescent="0.25">
      <c r="A432" s="11">
        <v>2</v>
      </c>
      <c r="B432" s="134"/>
      <c r="C432" s="134"/>
      <c r="D432" s="8"/>
      <c r="E432" s="135" t="s">
        <v>13</v>
      </c>
      <c r="F432" s="136"/>
      <c r="G432" s="8"/>
      <c r="H432" s="134"/>
      <c r="I432" s="134"/>
      <c r="J432" s="8"/>
      <c r="K432" s="134"/>
      <c r="L432" s="134"/>
      <c r="M432" s="8"/>
    </row>
    <row r="433" spans="1:13" ht="30" customHeight="1" x14ac:dyDescent="0.25">
      <c r="A433" s="11">
        <v>3</v>
      </c>
      <c r="B433" s="134"/>
      <c r="C433" s="134"/>
      <c r="D433" s="8"/>
      <c r="E433" s="134"/>
      <c r="F433" s="134"/>
      <c r="G433" s="8"/>
      <c r="H433" s="135" t="s">
        <v>13</v>
      </c>
      <c r="I433" s="136"/>
      <c r="J433" s="8"/>
      <c r="K433" s="134"/>
      <c r="L433" s="134"/>
      <c r="M433" s="8"/>
    </row>
    <row r="434" spans="1:13" ht="30" customHeight="1" x14ac:dyDescent="0.25">
      <c r="A434" s="11">
        <v>4</v>
      </c>
      <c r="B434" s="134"/>
      <c r="C434" s="134"/>
      <c r="D434" s="8"/>
      <c r="E434" s="134"/>
      <c r="F434" s="134"/>
      <c r="G434" s="8"/>
      <c r="H434" s="134"/>
      <c r="I434" s="134"/>
      <c r="J434" s="8"/>
      <c r="K434" s="135" t="s">
        <v>13</v>
      </c>
      <c r="L434" s="136"/>
      <c r="M434" s="8"/>
    </row>
    <row r="435" spans="1:13" ht="30" customHeight="1" x14ac:dyDescent="0.25">
      <c r="A435" s="11">
        <v>5</v>
      </c>
      <c r="B435" s="135" t="s">
        <v>13</v>
      </c>
      <c r="C435" s="136"/>
      <c r="D435" s="8"/>
      <c r="E435" s="134"/>
      <c r="F435" s="134"/>
      <c r="G435" s="8"/>
      <c r="H435" s="134"/>
      <c r="I435" s="134"/>
      <c r="J435" s="8"/>
      <c r="K435" s="134"/>
      <c r="L435" s="134"/>
      <c r="M435" s="8"/>
    </row>
    <row r="436" spans="1:13" ht="30" customHeight="1" x14ac:dyDescent="0.25">
      <c r="A436" s="11">
        <v>6</v>
      </c>
      <c r="B436" s="134"/>
      <c r="C436" s="134"/>
      <c r="D436" s="8"/>
      <c r="E436" s="135" t="s">
        <v>13</v>
      </c>
      <c r="F436" s="136"/>
      <c r="G436" s="8"/>
      <c r="H436" s="134"/>
      <c r="I436" s="134"/>
      <c r="J436" s="8"/>
      <c r="K436" s="134"/>
      <c r="L436" s="134"/>
      <c r="M436" s="8"/>
    </row>
    <row r="437" spans="1:13" ht="30" customHeight="1" x14ac:dyDescent="0.25">
      <c r="A437" s="11">
        <v>7</v>
      </c>
      <c r="B437" s="134"/>
      <c r="C437" s="134"/>
      <c r="D437" s="8"/>
      <c r="E437" s="134"/>
      <c r="F437" s="134"/>
      <c r="G437" s="8"/>
      <c r="H437" s="135" t="s">
        <v>13</v>
      </c>
      <c r="I437" s="136"/>
      <c r="J437" s="8"/>
      <c r="K437" s="134"/>
      <c r="L437" s="134"/>
      <c r="M437" s="8"/>
    </row>
    <row r="438" spans="1:13" ht="30" customHeight="1" x14ac:dyDescent="0.25">
      <c r="A438" s="11">
        <v>8</v>
      </c>
      <c r="B438" s="134"/>
      <c r="C438" s="134"/>
      <c r="D438" s="8"/>
      <c r="E438" s="134"/>
      <c r="F438" s="134"/>
      <c r="G438" s="8"/>
      <c r="H438" s="134"/>
      <c r="I438" s="134"/>
      <c r="J438" s="8"/>
      <c r="K438" s="135" t="s">
        <v>13</v>
      </c>
      <c r="L438" s="136"/>
      <c r="M438" s="8"/>
    </row>
    <row r="439" spans="1:13" ht="30" customHeight="1" x14ac:dyDescent="0.25">
      <c r="A439" s="11">
        <v>9</v>
      </c>
      <c r="B439" s="135" t="s">
        <v>13</v>
      </c>
      <c r="C439" s="136"/>
      <c r="D439" s="8"/>
      <c r="E439" s="134"/>
      <c r="F439" s="134"/>
      <c r="G439" s="8"/>
      <c r="H439" s="134"/>
      <c r="I439" s="134"/>
      <c r="J439" s="8"/>
      <c r="K439" s="134"/>
      <c r="L439" s="134"/>
      <c r="M439" s="8"/>
    </row>
    <row r="440" spans="1:13" ht="30" customHeight="1" x14ac:dyDescent="0.25">
      <c r="A440" s="11">
        <v>10</v>
      </c>
      <c r="B440" s="134"/>
      <c r="C440" s="134"/>
      <c r="D440" s="8"/>
      <c r="E440" s="135" t="s">
        <v>13</v>
      </c>
      <c r="F440" s="136"/>
      <c r="G440" s="8"/>
      <c r="H440" s="134"/>
      <c r="I440" s="134"/>
      <c r="J440" s="8"/>
      <c r="K440" s="134"/>
      <c r="L440" s="134"/>
      <c r="M440" s="8"/>
    </row>
    <row r="441" spans="1:13" ht="30" customHeight="1" x14ac:dyDescent="0.25">
      <c r="A441" s="11">
        <v>11</v>
      </c>
      <c r="B441" s="134"/>
      <c r="C441" s="134"/>
      <c r="D441" s="8"/>
      <c r="E441" s="134"/>
      <c r="F441" s="134"/>
      <c r="G441" s="8"/>
      <c r="H441" s="135" t="s">
        <v>13</v>
      </c>
      <c r="I441" s="136"/>
      <c r="J441" s="8"/>
      <c r="K441" s="134"/>
      <c r="L441" s="134"/>
      <c r="M441" s="8"/>
    </row>
    <row r="442" spans="1:13" ht="30" customHeight="1" x14ac:dyDescent="0.25">
      <c r="A442" s="11">
        <v>12</v>
      </c>
      <c r="B442" s="134"/>
      <c r="C442" s="134"/>
      <c r="D442" s="8"/>
      <c r="E442" s="134"/>
      <c r="F442" s="134"/>
      <c r="G442" s="8"/>
      <c r="H442" s="134"/>
      <c r="I442" s="134"/>
      <c r="J442" s="8"/>
      <c r="K442" s="135" t="s">
        <v>13</v>
      </c>
      <c r="L442" s="136"/>
      <c r="M442" s="8"/>
    </row>
    <row r="443" spans="1:13" ht="30" customHeight="1" x14ac:dyDescent="0.25">
      <c r="A443" s="12" t="s">
        <v>14</v>
      </c>
      <c r="B443" s="134"/>
      <c r="C443" s="134"/>
      <c r="D443" s="134"/>
      <c r="E443" s="134"/>
      <c r="F443" s="134"/>
      <c r="G443" s="134"/>
      <c r="H443" s="134"/>
      <c r="I443" s="134"/>
      <c r="J443" s="134"/>
      <c r="K443" s="134"/>
      <c r="L443" s="134"/>
      <c r="M443" s="134"/>
    </row>
    <row r="444" spans="1:13" ht="30" customHeight="1" x14ac:dyDescent="0.25">
      <c r="A444" s="149" t="s">
        <v>15</v>
      </c>
      <c r="B444" s="149"/>
      <c r="C444" s="149"/>
      <c r="D444" s="149"/>
      <c r="E444" s="149"/>
      <c r="F444" s="149"/>
      <c r="G444" s="149"/>
      <c r="H444" s="149" t="s">
        <v>16</v>
      </c>
      <c r="I444" s="149"/>
      <c r="J444" s="149"/>
      <c r="K444" s="149"/>
      <c r="L444" s="149"/>
      <c r="M444" s="149"/>
    </row>
  </sheetData>
  <mergeCells count="1656">
    <mergeCell ref="B443:D443"/>
    <mergeCell ref="E443:G443"/>
    <mergeCell ref="H443:J443"/>
    <mergeCell ref="K443:M443"/>
    <mergeCell ref="A444:G444"/>
    <mergeCell ref="H444:M444"/>
    <mergeCell ref="B441:C441"/>
    <mergeCell ref="E441:F441"/>
    <mergeCell ref="H441:I441"/>
    <mergeCell ref="K441:L441"/>
    <mergeCell ref="B442:C442"/>
    <mergeCell ref="E442:F442"/>
    <mergeCell ref="H442:I442"/>
    <mergeCell ref="K442:L442"/>
    <mergeCell ref="B439:C439"/>
    <mergeCell ref="E439:F439"/>
    <mergeCell ref="H439:I439"/>
    <mergeCell ref="K439:L439"/>
    <mergeCell ref="B440:C440"/>
    <mergeCell ref="E440:F440"/>
    <mergeCell ref="H440:I440"/>
    <mergeCell ref="K440:L440"/>
    <mergeCell ref="B437:C437"/>
    <mergeCell ref="E437:F437"/>
    <mergeCell ref="H437:I437"/>
    <mergeCell ref="K437:L437"/>
    <mergeCell ref="B438:C438"/>
    <mergeCell ref="E438:F438"/>
    <mergeCell ref="H438:I438"/>
    <mergeCell ref="K438:L438"/>
    <mergeCell ref="B435:C435"/>
    <mergeCell ref="E435:F435"/>
    <mergeCell ref="H435:I435"/>
    <mergeCell ref="K435:L435"/>
    <mergeCell ref="B436:C436"/>
    <mergeCell ref="E436:F436"/>
    <mergeCell ref="H436:I436"/>
    <mergeCell ref="K436:L436"/>
    <mergeCell ref="B433:C433"/>
    <mergeCell ref="E433:F433"/>
    <mergeCell ref="H433:I433"/>
    <mergeCell ref="K433:L433"/>
    <mergeCell ref="B434:C434"/>
    <mergeCell ref="E434:F434"/>
    <mergeCell ref="H434:I434"/>
    <mergeCell ref="K434:L434"/>
    <mergeCell ref="B431:C431"/>
    <mergeCell ref="E431:F431"/>
    <mergeCell ref="H431:I431"/>
    <mergeCell ref="K431:L431"/>
    <mergeCell ref="B432:C432"/>
    <mergeCell ref="E432:F432"/>
    <mergeCell ref="H432:I432"/>
    <mergeCell ref="K432:L432"/>
    <mergeCell ref="B429:D429"/>
    <mergeCell ref="E429:G429"/>
    <mergeCell ref="H429:J429"/>
    <mergeCell ref="K429:M429"/>
    <mergeCell ref="B430:D430"/>
    <mergeCell ref="E430:G430"/>
    <mergeCell ref="H430:J430"/>
    <mergeCell ref="K430:M430"/>
    <mergeCell ref="B427:C427"/>
    <mergeCell ref="D427:G427"/>
    <mergeCell ref="L427:M427"/>
    <mergeCell ref="B428:D428"/>
    <mergeCell ref="E428:G428"/>
    <mergeCell ref="H428:J428"/>
    <mergeCell ref="K428:M428"/>
    <mergeCell ref="B424:D424"/>
    <mergeCell ref="E424:G424"/>
    <mergeCell ref="H424:J424"/>
    <mergeCell ref="K424:M424"/>
    <mergeCell ref="A425:G425"/>
    <mergeCell ref="H425:M425"/>
    <mergeCell ref="B422:C422"/>
    <mergeCell ref="E422:F422"/>
    <mergeCell ref="H422:I422"/>
    <mergeCell ref="K422:L422"/>
    <mergeCell ref="B423:C423"/>
    <mergeCell ref="E423:F423"/>
    <mergeCell ref="H423:I423"/>
    <mergeCell ref="K423:L423"/>
    <mergeCell ref="B420:C420"/>
    <mergeCell ref="E420:F420"/>
    <mergeCell ref="H420:I420"/>
    <mergeCell ref="K420:L420"/>
    <mergeCell ref="B421:C421"/>
    <mergeCell ref="E421:F421"/>
    <mergeCell ref="H421:I421"/>
    <mergeCell ref="K421:L421"/>
    <mergeCell ref="B418:C418"/>
    <mergeCell ref="E418:F418"/>
    <mergeCell ref="H418:I418"/>
    <mergeCell ref="K418:L418"/>
    <mergeCell ref="B419:C419"/>
    <mergeCell ref="E419:F419"/>
    <mergeCell ref="H419:I419"/>
    <mergeCell ref="K419:L419"/>
    <mergeCell ref="B416:C416"/>
    <mergeCell ref="E416:F416"/>
    <mergeCell ref="H416:I416"/>
    <mergeCell ref="K416:L416"/>
    <mergeCell ref="B417:C417"/>
    <mergeCell ref="E417:F417"/>
    <mergeCell ref="H417:I417"/>
    <mergeCell ref="K417:L417"/>
    <mergeCell ref="B414:C414"/>
    <mergeCell ref="E414:F414"/>
    <mergeCell ref="H414:I414"/>
    <mergeCell ref="K414:L414"/>
    <mergeCell ref="B415:C415"/>
    <mergeCell ref="E415:F415"/>
    <mergeCell ref="H415:I415"/>
    <mergeCell ref="K415:L415"/>
    <mergeCell ref="B412:C412"/>
    <mergeCell ref="E412:F412"/>
    <mergeCell ref="H412:I412"/>
    <mergeCell ref="K412:L412"/>
    <mergeCell ref="B413:C413"/>
    <mergeCell ref="E413:F413"/>
    <mergeCell ref="H413:I413"/>
    <mergeCell ref="K413:L413"/>
    <mergeCell ref="B410:D410"/>
    <mergeCell ref="E410:G410"/>
    <mergeCell ref="H410:J410"/>
    <mergeCell ref="K410:M410"/>
    <mergeCell ref="B411:D411"/>
    <mergeCell ref="E411:G411"/>
    <mergeCell ref="H411:J411"/>
    <mergeCell ref="K411:M411"/>
    <mergeCell ref="B408:C408"/>
    <mergeCell ref="D408:G408"/>
    <mergeCell ref="L408:M408"/>
    <mergeCell ref="B409:D409"/>
    <mergeCell ref="E409:G409"/>
    <mergeCell ref="H409:J409"/>
    <mergeCell ref="K409:M409"/>
    <mergeCell ref="B406:D406"/>
    <mergeCell ref="E406:G406"/>
    <mergeCell ref="H406:J406"/>
    <mergeCell ref="K406:M406"/>
    <mergeCell ref="A407:G407"/>
    <mergeCell ref="H407:M407"/>
    <mergeCell ref="B404:C404"/>
    <mergeCell ref="E404:F404"/>
    <mergeCell ref="H404:I404"/>
    <mergeCell ref="K404:L404"/>
    <mergeCell ref="B405:C405"/>
    <mergeCell ref="E405:F405"/>
    <mergeCell ref="H405:I405"/>
    <mergeCell ref="K405:L405"/>
    <mergeCell ref="B402:C402"/>
    <mergeCell ref="E402:F402"/>
    <mergeCell ref="H402:I402"/>
    <mergeCell ref="K402:L402"/>
    <mergeCell ref="B403:C403"/>
    <mergeCell ref="E403:F403"/>
    <mergeCell ref="H403:I403"/>
    <mergeCell ref="K403:L403"/>
    <mergeCell ref="B400:C400"/>
    <mergeCell ref="E400:F400"/>
    <mergeCell ref="H400:I400"/>
    <mergeCell ref="K400:L400"/>
    <mergeCell ref="B401:C401"/>
    <mergeCell ref="E401:F401"/>
    <mergeCell ref="H401:I401"/>
    <mergeCell ref="K401:L401"/>
    <mergeCell ref="B398:C398"/>
    <mergeCell ref="E398:F398"/>
    <mergeCell ref="H398:I398"/>
    <mergeCell ref="K398:L398"/>
    <mergeCell ref="B399:C399"/>
    <mergeCell ref="E399:F399"/>
    <mergeCell ref="H399:I399"/>
    <mergeCell ref="K399:L399"/>
    <mergeCell ref="B396:C396"/>
    <mergeCell ref="E396:F396"/>
    <mergeCell ref="H396:I396"/>
    <mergeCell ref="K396:L396"/>
    <mergeCell ref="B397:C397"/>
    <mergeCell ref="E397:F397"/>
    <mergeCell ref="H397:I397"/>
    <mergeCell ref="K397:L397"/>
    <mergeCell ref="B394:C394"/>
    <mergeCell ref="E394:F394"/>
    <mergeCell ref="H394:I394"/>
    <mergeCell ref="K394:L394"/>
    <mergeCell ref="B395:C395"/>
    <mergeCell ref="E395:F395"/>
    <mergeCell ref="H395:I395"/>
    <mergeCell ref="K395:L395"/>
    <mergeCell ref="B392:D392"/>
    <mergeCell ref="E392:G392"/>
    <mergeCell ref="H392:J392"/>
    <mergeCell ref="K392:M392"/>
    <mergeCell ref="B393:D393"/>
    <mergeCell ref="E393:G393"/>
    <mergeCell ref="H393:J393"/>
    <mergeCell ref="K393:M393"/>
    <mergeCell ref="B390:C390"/>
    <mergeCell ref="D390:G390"/>
    <mergeCell ref="L390:M390"/>
    <mergeCell ref="B391:D391"/>
    <mergeCell ref="E391:G391"/>
    <mergeCell ref="H391:J391"/>
    <mergeCell ref="K391:M391"/>
    <mergeCell ref="B387:D387"/>
    <mergeCell ref="E387:G387"/>
    <mergeCell ref="H387:J387"/>
    <mergeCell ref="K387:M387"/>
    <mergeCell ref="A388:G388"/>
    <mergeCell ref="H388:M388"/>
    <mergeCell ref="B385:C385"/>
    <mergeCell ref="E385:F385"/>
    <mergeCell ref="H385:I385"/>
    <mergeCell ref="K385:L385"/>
    <mergeCell ref="B386:C386"/>
    <mergeCell ref="E386:F386"/>
    <mergeCell ref="H386:I386"/>
    <mergeCell ref="K386:L386"/>
    <mergeCell ref="B383:C383"/>
    <mergeCell ref="E383:F383"/>
    <mergeCell ref="H383:I383"/>
    <mergeCell ref="K383:L383"/>
    <mergeCell ref="B384:C384"/>
    <mergeCell ref="E384:F384"/>
    <mergeCell ref="H384:I384"/>
    <mergeCell ref="K384:L384"/>
    <mergeCell ref="B381:C381"/>
    <mergeCell ref="E381:F381"/>
    <mergeCell ref="H381:I381"/>
    <mergeCell ref="K381:L381"/>
    <mergeCell ref="B382:C382"/>
    <mergeCell ref="E382:F382"/>
    <mergeCell ref="H382:I382"/>
    <mergeCell ref="K382:L382"/>
    <mergeCell ref="B379:C379"/>
    <mergeCell ref="E379:F379"/>
    <mergeCell ref="H379:I379"/>
    <mergeCell ref="K379:L379"/>
    <mergeCell ref="B380:C380"/>
    <mergeCell ref="E380:F380"/>
    <mergeCell ref="H380:I380"/>
    <mergeCell ref="K380:L380"/>
    <mergeCell ref="B377:C377"/>
    <mergeCell ref="E377:F377"/>
    <mergeCell ref="H377:I377"/>
    <mergeCell ref="K377:L377"/>
    <mergeCell ref="B378:C378"/>
    <mergeCell ref="E378:F378"/>
    <mergeCell ref="H378:I378"/>
    <mergeCell ref="K378:L378"/>
    <mergeCell ref="B375:C375"/>
    <mergeCell ref="E375:F375"/>
    <mergeCell ref="H375:I375"/>
    <mergeCell ref="K375:L375"/>
    <mergeCell ref="B376:C376"/>
    <mergeCell ref="E376:F376"/>
    <mergeCell ref="H376:I376"/>
    <mergeCell ref="K376:L376"/>
    <mergeCell ref="B373:D373"/>
    <mergeCell ref="E373:G373"/>
    <mergeCell ref="H373:J373"/>
    <mergeCell ref="K373:M373"/>
    <mergeCell ref="B374:D374"/>
    <mergeCell ref="E374:G374"/>
    <mergeCell ref="H374:J374"/>
    <mergeCell ref="K374:M374"/>
    <mergeCell ref="B371:C371"/>
    <mergeCell ref="D371:G371"/>
    <mergeCell ref="L371:M371"/>
    <mergeCell ref="B372:D372"/>
    <mergeCell ref="E372:G372"/>
    <mergeCell ref="H372:J372"/>
    <mergeCell ref="K372:M372"/>
    <mergeCell ref="B369:D369"/>
    <mergeCell ref="E369:G369"/>
    <mergeCell ref="H369:J369"/>
    <mergeCell ref="K369:M369"/>
    <mergeCell ref="A370:G370"/>
    <mergeCell ref="H370:M370"/>
    <mergeCell ref="B367:C367"/>
    <mergeCell ref="E367:F367"/>
    <mergeCell ref="H367:I367"/>
    <mergeCell ref="K367:L367"/>
    <mergeCell ref="B368:C368"/>
    <mergeCell ref="E368:F368"/>
    <mergeCell ref="H368:I368"/>
    <mergeCell ref="K368:L368"/>
    <mergeCell ref="B365:C365"/>
    <mergeCell ref="E365:F365"/>
    <mergeCell ref="H365:I365"/>
    <mergeCell ref="K365:L365"/>
    <mergeCell ref="B366:C366"/>
    <mergeCell ref="E366:F366"/>
    <mergeCell ref="H366:I366"/>
    <mergeCell ref="K366:L366"/>
    <mergeCell ref="B363:C363"/>
    <mergeCell ref="E363:F363"/>
    <mergeCell ref="H363:I363"/>
    <mergeCell ref="K363:L363"/>
    <mergeCell ref="B364:C364"/>
    <mergeCell ref="E364:F364"/>
    <mergeCell ref="H364:I364"/>
    <mergeCell ref="K364:L364"/>
    <mergeCell ref="B361:C361"/>
    <mergeCell ref="E361:F361"/>
    <mergeCell ref="H361:I361"/>
    <mergeCell ref="K361:L361"/>
    <mergeCell ref="B362:C362"/>
    <mergeCell ref="E362:F362"/>
    <mergeCell ref="H362:I362"/>
    <mergeCell ref="K362:L362"/>
    <mergeCell ref="B359:C359"/>
    <mergeCell ref="E359:F359"/>
    <mergeCell ref="H359:I359"/>
    <mergeCell ref="K359:L359"/>
    <mergeCell ref="B360:C360"/>
    <mergeCell ref="E360:F360"/>
    <mergeCell ref="H360:I360"/>
    <mergeCell ref="K360:L360"/>
    <mergeCell ref="B357:C357"/>
    <mergeCell ref="E357:F357"/>
    <mergeCell ref="H357:I357"/>
    <mergeCell ref="K357:L357"/>
    <mergeCell ref="B358:C358"/>
    <mergeCell ref="E358:F358"/>
    <mergeCell ref="H358:I358"/>
    <mergeCell ref="K358:L358"/>
    <mergeCell ref="B355:D355"/>
    <mergeCell ref="E355:G355"/>
    <mergeCell ref="H355:J355"/>
    <mergeCell ref="K355:M355"/>
    <mergeCell ref="B356:D356"/>
    <mergeCell ref="E356:G356"/>
    <mergeCell ref="H356:J356"/>
    <mergeCell ref="K356:M356"/>
    <mergeCell ref="B353:C353"/>
    <mergeCell ref="D353:G353"/>
    <mergeCell ref="L353:M353"/>
    <mergeCell ref="B354:D354"/>
    <mergeCell ref="E354:G354"/>
    <mergeCell ref="H354:J354"/>
    <mergeCell ref="K354:M354"/>
    <mergeCell ref="B350:D350"/>
    <mergeCell ref="E350:G350"/>
    <mergeCell ref="H350:J350"/>
    <mergeCell ref="K350:M350"/>
    <mergeCell ref="A351:G351"/>
    <mergeCell ref="H351:M351"/>
    <mergeCell ref="B348:C348"/>
    <mergeCell ref="E348:F348"/>
    <mergeCell ref="H348:I348"/>
    <mergeCell ref="K348:L348"/>
    <mergeCell ref="B349:C349"/>
    <mergeCell ref="E349:F349"/>
    <mergeCell ref="H349:I349"/>
    <mergeCell ref="K349:L349"/>
    <mergeCell ref="B346:C346"/>
    <mergeCell ref="E346:F346"/>
    <mergeCell ref="H346:I346"/>
    <mergeCell ref="K346:L346"/>
    <mergeCell ref="B347:C347"/>
    <mergeCell ref="E347:F347"/>
    <mergeCell ref="H347:I347"/>
    <mergeCell ref="K347:L347"/>
    <mergeCell ref="B344:C344"/>
    <mergeCell ref="E344:F344"/>
    <mergeCell ref="H344:I344"/>
    <mergeCell ref="K344:L344"/>
    <mergeCell ref="B345:C345"/>
    <mergeCell ref="E345:F345"/>
    <mergeCell ref="H345:I345"/>
    <mergeCell ref="K345:L345"/>
    <mergeCell ref="B342:C342"/>
    <mergeCell ref="E342:F342"/>
    <mergeCell ref="H342:I342"/>
    <mergeCell ref="K342:L342"/>
    <mergeCell ref="B343:C343"/>
    <mergeCell ref="E343:F343"/>
    <mergeCell ref="H343:I343"/>
    <mergeCell ref="K343:L343"/>
    <mergeCell ref="B340:C340"/>
    <mergeCell ref="E340:F340"/>
    <mergeCell ref="H340:I340"/>
    <mergeCell ref="K340:L340"/>
    <mergeCell ref="B341:C341"/>
    <mergeCell ref="E341:F341"/>
    <mergeCell ref="H341:I341"/>
    <mergeCell ref="K341:L341"/>
    <mergeCell ref="B338:C338"/>
    <mergeCell ref="E338:F338"/>
    <mergeCell ref="H338:I338"/>
    <mergeCell ref="K338:L338"/>
    <mergeCell ref="B339:C339"/>
    <mergeCell ref="E339:F339"/>
    <mergeCell ref="H339:I339"/>
    <mergeCell ref="K339:L339"/>
    <mergeCell ref="B336:D336"/>
    <mergeCell ref="E336:G336"/>
    <mergeCell ref="H336:J336"/>
    <mergeCell ref="K336:M336"/>
    <mergeCell ref="B337:D337"/>
    <mergeCell ref="E337:G337"/>
    <mergeCell ref="H337:J337"/>
    <mergeCell ref="K337:M337"/>
    <mergeCell ref="B334:C334"/>
    <mergeCell ref="D334:G334"/>
    <mergeCell ref="L334:M334"/>
    <mergeCell ref="B335:D335"/>
    <mergeCell ref="E335:G335"/>
    <mergeCell ref="H335:J335"/>
    <mergeCell ref="K335:M335"/>
    <mergeCell ref="B332:D332"/>
    <mergeCell ref="E332:G332"/>
    <mergeCell ref="H332:J332"/>
    <mergeCell ref="K332:M332"/>
    <mergeCell ref="A333:G333"/>
    <mergeCell ref="H333:M333"/>
    <mergeCell ref="B330:C330"/>
    <mergeCell ref="E330:F330"/>
    <mergeCell ref="H330:I330"/>
    <mergeCell ref="K330:L330"/>
    <mergeCell ref="B331:C331"/>
    <mergeCell ref="E331:F331"/>
    <mergeCell ref="H331:I331"/>
    <mergeCell ref="K331:L331"/>
    <mergeCell ref="B328:C328"/>
    <mergeCell ref="E328:F328"/>
    <mergeCell ref="H328:I328"/>
    <mergeCell ref="K328:L328"/>
    <mergeCell ref="B329:C329"/>
    <mergeCell ref="E329:F329"/>
    <mergeCell ref="H329:I329"/>
    <mergeCell ref="K329:L329"/>
    <mergeCell ref="B326:C326"/>
    <mergeCell ref="E326:F326"/>
    <mergeCell ref="H326:I326"/>
    <mergeCell ref="K326:L326"/>
    <mergeCell ref="B327:C327"/>
    <mergeCell ref="E327:F327"/>
    <mergeCell ref="H327:I327"/>
    <mergeCell ref="K327:L327"/>
    <mergeCell ref="B324:C324"/>
    <mergeCell ref="E324:F324"/>
    <mergeCell ref="H324:I324"/>
    <mergeCell ref="K324:L324"/>
    <mergeCell ref="B325:C325"/>
    <mergeCell ref="E325:F325"/>
    <mergeCell ref="H325:I325"/>
    <mergeCell ref="K325:L325"/>
    <mergeCell ref="B322:C322"/>
    <mergeCell ref="E322:F322"/>
    <mergeCell ref="H322:I322"/>
    <mergeCell ref="K322:L322"/>
    <mergeCell ref="B323:C323"/>
    <mergeCell ref="E323:F323"/>
    <mergeCell ref="H323:I323"/>
    <mergeCell ref="K323:L323"/>
    <mergeCell ref="B320:C320"/>
    <mergeCell ref="E320:F320"/>
    <mergeCell ref="H320:I320"/>
    <mergeCell ref="K320:L320"/>
    <mergeCell ref="B321:C321"/>
    <mergeCell ref="E321:F321"/>
    <mergeCell ref="H321:I321"/>
    <mergeCell ref="K321:L321"/>
    <mergeCell ref="B318:D318"/>
    <mergeCell ref="E318:G318"/>
    <mergeCell ref="H318:J318"/>
    <mergeCell ref="K318:M318"/>
    <mergeCell ref="B319:D319"/>
    <mergeCell ref="E319:G319"/>
    <mergeCell ref="H319:J319"/>
    <mergeCell ref="K319:M319"/>
    <mergeCell ref="B316:C316"/>
    <mergeCell ref="D316:G316"/>
    <mergeCell ref="L316:M316"/>
    <mergeCell ref="B317:D317"/>
    <mergeCell ref="E317:G317"/>
    <mergeCell ref="H317:J317"/>
    <mergeCell ref="K317:M317"/>
    <mergeCell ref="B313:D313"/>
    <mergeCell ref="E313:G313"/>
    <mergeCell ref="H313:J313"/>
    <mergeCell ref="K313:M313"/>
    <mergeCell ref="A314:G314"/>
    <mergeCell ref="H314:M314"/>
    <mergeCell ref="B311:C311"/>
    <mergeCell ref="E311:F311"/>
    <mergeCell ref="H311:I311"/>
    <mergeCell ref="K311:L311"/>
    <mergeCell ref="B312:C312"/>
    <mergeCell ref="E312:F312"/>
    <mergeCell ref="H312:I312"/>
    <mergeCell ref="K312:L312"/>
    <mergeCell ref="B309:C309"/>
    <mergeCell ref="E309:F309"/>
    <mergeCell ref="H309:I309"/>
    <mergeCell ref="K309:L309"/>
    <mergeCell ref="B310:C310"/>
    <mergeCell ref="E310:F310"/>
    <mergeCell ref="H310:I310"/>
    <mergeCell ref="K310:L310"/>
    <mergeCell ref="B307:C307"/>
    <mergeCell ref="E307:F307"/>
    <mergeCell ref="H307:I307"/>
    <mergeCell ref="K307:L307"/>
    <mergeCell ref="B308:C308"/>
    <mergeCell ref="E308:F308"/>
    <mergeCell ref="H308:I308"/>
    <mergeCell ref="K308:L308"/>
    <mergeCell ref="B305:C305"/>
    <mergeCell ref="E305:F305"/>
    <mergeCell ref="H305:I305"/>
    <mergeCell ref="K305:L305"/>
    <mergeCell ref="B306:C306"/>
    <mergeCell ref="E306:F306"/>
    <mergeCell ref="H306:I306"/>
    <mergeCell ref="K306:L306"/>
    <mergeCell ref="B303:C303"/>
    <mergeCell ref="E303:F303"/>
    <mergeCell ref="H303:I303"/>
    <mergeCell ref="K303:L303"/>
    <mergeCell ref="B304:C304"/>
    <mergeCell ref="E304:F304"/>
    <mergeCell ref="H304:I304"/>
    <mergeCell ref="K304:L304"/>
    <mergeCell ref="B301:C301"/>
    <mergeCell ref="E301:F301"/>
    <mergeCell ref="H301:I301"/>
    <mergeCell ref="K301:L301"/>
    <mergeCell ref="B302:C302"/>
    <mergeCell ref="E302:F302"/>
    <mergeCell ref="H302:I302"/>
    <mergeCell ref="K302:L302"/>
    <mergeCell ref="B299:D299"/>
    <mergeCell ref="E299:G299"/>
    <mergeCell ref="H299:J299"/>
    <mergeCell ref="K299:M299"/>
    <mergeCell ref="B300:D300"/>
    <mergeCell ref="E300:G300"/>
    <mergeCell ref="H300:J300"/>
    <mergeCell ref="K300:M300"/>
    <mergeCell ref="B297:C297"/>
    <mergeCell ref="D297:G297"/>
    <mergeCell ref="L297:M297"/>
    <mergeCell ref="B298:D298"/>
    <mergeCell ref="E298:G298"/>
    <mergeCell ref="H298:J298"/>
    <mergeCell ref="K298:M298"/>
    <mergeCell ref="H294:I294"/>
    <mergeCell ref="K294:L294"/>
    <mergeCell ref="B295:D295"/>
    <mergeCell ref="E295:G295"/>
    <mergeCell ref="H295:J295"/>
    <mergeCell ref="K295:M295"/>
    <mergeCell ref="H292:I292"/>
    <mergeCell ref="K292:L292"/>
    <mergeCell ref="B293:C293"/>
    <mergeCell ref="E293:F293"/>
    <mergeCell ref="H293:I293"/>
    <mergeCell ref="K293:L293"/>
    <mergeCell ref="H290:I290"/>
    <mergeCell ref="K290:L290"/>
    <mergeCell ref="B291:C291"/>
    <mergeCell ref="E291:F291"/>
    <mergeCell ref="H291:I291"/>
    <mergeCell ref="K291:L291"/>
    <mergeCell ref="H288:I288"/>
    <mergeCell ref="K288:L288"/>
    <mergeCell ref="B289:C289"/>
    <mergeCell ref="E289:F289"/>
    <mergeCell ref="H289:I289"/>
    <mergeCell ref="K289:L289"/>
    <mergeCell ref="H286:I286"/>
    <mergeCell ref="K286:L286"/>
    <mergeCell ref="B287:C287"/>
    <mergeCell ref="E287:F287"/>
    <mergeCell ref="H287:I287"/>
    <mergeCell ref="K287:L287"/>
    <mergeCell ref="H284:I284"/>
    <mergeCell ref="K284:L284"/>
    <mergeCell ref="B285:C285"/>
    <mergeCell ref="E285:F285"/>
    <mergeCell ref="H285:I285"/>
    <mergeCell ref="K285:L285"/>
    <mergeCell ref="H282:J282"/>
    <mergeCell ref="K282:M282"/>
    <mergeCell ref="B283:C283"/>
    <mergeCell ref="E283:F283"/>
    <mergeCell ref="H283:I283"/>
    <mergeCell ref="K283:L283"/>
    <mergeCell ref="B280:D280"/>
    <mergeCell ref="E280:G280"/>
    <mergeCell ref="H280:J280"/>
    <mergeCell ref="K280:M280"/>
    <mergeCell ref="B281:D281"/>
    <mergeCell ref="E281:G281"/>
    <mergeCell ref="H281:J281"/>
    <mergeCell ref="K281:M281"/>
    <mergeCell ref="H275:I275"/>
    <mergeCell ref="K275:L275"/>
    <mergeCell ref="B276:D276"/>
    <mergeCell ref="E276:G276"/>
    <mergeCell ref="H276:J276"/>
    <mergeCell ref="K276:M276"/>
    <mergeCell ref="H273:I273"/>
    <mergeCell ref="K273:L273"/>
    <mergeCell ref="B274:C274"/>
    <mergeCell ref="E274:F274"/>
    <mergeCell ref="H274:I274"/>
    <mergeCell ref="K274:L274"/>
    <mergeCell ref="H271:I271"/>
    <mergeCell ref="K271:L271"/>
    <mergeCell ref="B272:C272"/>
    <mergeCell ref="E272:F272"/>
    <mergeCell ref="H272:I272"/>
    <mergeCell ref="K272:L272"/>
    <mergeCell ref="H269:I269"/>
    <mergeCell ref="K269:L269"/>
    <mergeCell ref="B270:C270"/>
    <mergeCell ref="E270:F270"/>
    <mergeCell ref="H270:I270"/>
    <mergeCell ref="K270:L270"/>
    <mergeCell ref="E273:F273"/>
    <mergeCell ref="B271:C271"/>
    <mergeCell ref="E271:F271"/>
    <mergeCell ref="B269:C269"/>
    <mergeCell ref="E269:F269"/>
    <mergeCell ref="H267:I267"/>
    <mergeCell ref="K267:L267"/>
    <mergeCell ref="B268:C268"/>
    <mergeCell ref="E268:F268"/>
    <mergeCell ref="H268:I268"/>
    <mergeCell ref="K268:L268"/>
    <mergeCell ref="H265:I265"/>
    <mergeCell ref="K265:L265"/>
    <mergeCell ref="B266:C266"/>
    <mergeCell ref="E266:F266"/>
    <mergeCell ref="H266:I266"/>
    <mergeCell ref="K266:L266"/>
    <mergeCell ref="H263:J263"/>
    <mergeCell ref="K263:M263"/>
    <mergeCell ref="B264:C264"/>
    <mergeCell ref="E264:F264"/>
    <mergeCell ref="H264:I264"/>
    <mergeCell ref="K264:L264"/>
    <mergeCell ref="B267:C267"/>
    <mergeCell ref="E267:F267"/>
    <mergeCell ref="B265:C265"/>
    <mergeCell ref="E265:F265"/>
    <mergeCell ref="B263:D263"/>
    <mergeCell ref="E263:G263"/>
    <mergeCell ref="B261:D261"/>
    <mergeCell ref="E261:G261"/>
    <mergeCell ref="H261:J261"/>
    <mergeCell ref="K261:M261"/>
    <mergeCell ref="B262:D262"/>
    <mergeCell ref="E262:G262"/>
    <mergeCell ref="H262:J262"/>
    <mergeCell ref="K262:M262"/>
    <mergeCell ref="H257:I257"/>
    <mergeCell ref="K257:L257"/>
    <mergeCell ref="B258:D258"/>
    <mergeCell ref="E258:G258"/>
    <mergeCell ref="H258:J258"/>
    <mergeCell ref="K258:M258"/>
    <mergeCell ref="H255:I255"/>
    <mergeCell ref="K255:L255"/>
    <mergeCell ref="B256:C256"/>
    <mergeCell ref="E256:F256"/>
    <mergeCell ref="H256:I256"/>
    <mergeCell ref="K256:L256"/>
    <mergeCell ref="B260:C260"/>
    <mergeCell ref="D260:G260"/>
    <mergeCell ref="L260:M260"/>
    <mergeCell ref="A259:G259"/>
    <mergeCell ref="H259:M259"/>
    <mergeCell ref="B257:C257"/>
    <mergeCell ref="E257:F257"/>
    <mergeCell ref="B255:C255"/>
    <mergeCell ref="E255:F255"/>
    <mergeCell ref="H253:I253"/>
    <mergeCell ref="K253:L253"/>
    <mergeCell ref="B254:C254"/>
    <mergeCell ref="E254:F254"/>
    <mergeCell ref="H254:I254"/>
    <mergeCell ref="K254:L254"/>
    <mergeCell ref="H251:I251"/>
    <mergeCell ref="K251:L251"/>
    <mergeCell ref="B252:C252"/>
    <mergeCell ref="E252:F252"/>
    <mergeCell ref="H252:I252"/>
    <mergeCell ref="K252:L252"/>
    <mergeCell ref="H249:I249"/>
    <mergeCell ref="K249:L249"/>
    <mergeCell ref="B250:C250"/>
    <mergeCell ref="E250:F250"/>
    <mergeCell ref="H250:I250"/>
    <mergeCell ref="K250:L250"/>
    <mergeCell ref="B253:C253"/>
    <mergeCell ref="E253:F253"/>
    <mergeCell ref="B251:C251"/>
    <mergeCell ref="E251:F251"/>
    <mergeCell ref="B249:C249"/>
    <mergeCell ref="E249:F249"/>
    <mergeCell ref="H247:I247"/>
    <mergeCell ref="K247:L247"/>
    <mergeCell ref="B248:C248"/>
    <mergeCell ref="E248:F248"/>
    <mergeCell ref="H248:I248"/>
    <mergeCell ref="K248:L248"/>
    <mergeCell ref="H245:J245"/>
    <mergeCell ref="K245:M245"/>
    <mergeCell ref="B246:C246"/>
    <mergeCell ref="E246:F246"/>
    <mergeCell ref="H246:I246"/>
    <mergeCell ref="K246:L246"/>
    <mergeCell ref="B243:D243"/>
    <mergeCell ref="E243:G243"/>
    <mergeCell ref="H243:J243"/>
    <mergeCell ref="K243:M243"/>
    <mergeCell ref="B244:D244"/>
    <mergeCell ref="E244:G244"/>
    <mergeCell ref="H244:J244"/>
    <mergeCell ref="K244:M244"/>
    <mergeCell ref="B247:C247"/>
    <mergeCell ref="E247:F247"/>
    <mergeCell ref="B245:D245"/>
    <mergeCell ref="E245:G245"/>
    <mergeCell ref="E229:F229"/>
    <mergeCell ref="H229:I229"/>
    <mergeCell ref="K229:L229"/>
    <mergeCell ref="H238:I238"/>
    <mergeCell ref="K238:L238"/>
    <mergeCell ref="B239:D239"/>
    <mergeCell ref="E239:G239"/>
    <mergeCell ref="H239:J239"/>
    <mergeCell ref="K239:M239"/>
    <mergeCell ref="H236:I236"/>
    <mergeCell ref="K236:L236"/>
    <mergeCell ref="B237:C237"/>
    <mergeCell ref="E237:F237"/>
    <mergeCell ref="H237:I237"/>
    <mergeCell ref="K237:L237"/>
    <mergeCell ref="H234:I234"/>
    <mergeCell ref="K234:L234"/>
    <mergeCell ref="B235:C235"/>
    <mergeCell ref="E235:F235"/>
    <mergeCell ref="H235:I235"/>
    <mergeCell ref="K235:L235"/>
    <mergeCell ref="H226:J226"/>
    <mergeCell ref="K226:M226"/>
    <mergeCell ref="B227:C227"/>
    <mergeCell ref="E227:F227"/>
    <mergeCell ref="H227:I227"/>
    <mergeCell ref="K227:L227"/>
    <mergeCell ref="B224:D224"/>
    <mergeCell ref="E224:G224"/>
    <mergeCell ref="H224:J224"/>
    <mergeCell ref="K224:M224"/>
    <mergeCell ref="B225:D225"/>
    <mergeCell ref="E225:G225"/>
    <mergeCell ref="H225:J225"/>
    <mergeCell ref="K225:M225"/>
    <mergeCell ref="H220:I220"/>
    <mergeCell ref="K220:L220"/>
    <mergeCell ref="B221:D221"/>
    <mergeCell ref="E221:G221"/>
    <mergeCell ref="H221:J221"/>
    <mergeCell ref="K221:M221"/>
    <mergeCell ref="B226:D226"/>
    <mergeCell ref="E226:G226"/>
    <mergeCell ref="B223:C223"/>
    <mergeCell ref="D223:G223"/>
    <mergeCell ref="L223:M223"/>
    <mergeCell ref="A222:G222"/>
    <mergeCell ref="H222:M222"/>
    <mergeCell ref="B220:C220"/>
    <mergeCell ref="E220:F220"/>
    <mergeCell ref="H218:I218"/>
    <mergeCell ref="K218:L218"/>
    <mergeCell ref="B219:C219"/>
    <mergeCell ref="E219:F219"/>
    <mergeCell ref="H219:I219"/>
    <mergeCell ref="K219:L219"/>
    <mergeCell ref="H216:I216"/>
    <mergeCell ref="K216:L216"/>
    <mergeCell ref="B217:C217"/>
    <mergeCell ref="E217:F217"/>
    <mergeCell ref="H217:I217"/>
    <mergeCell ref="K217:L217"/>
    <mergeCell ref="H214:I214"/>
    <mergeCell ref="K214:L214"/>
    <mergeCell ref="B215:C215"/>
    <mergeCell ref="E215:F215"/>
    <mergeCell ref="H215:I215"/>
    <mergeCell ref="K215:L215"/>
    <mergeCell ref="B218:C218"/>
    <mergeCell ref="E218:F218"/>
    <mergeCell ref="B216:C216"/>
    <mergeCell ref="E216:F216"/>
    <mergeCell ref="B214:C214"/>
    <mergeCell ref="E214:F214"/>
    <mergeCell ref="H212:I212"/>
    <mergeCell ref="K212:L212"/>
    <mergeCell ref="B213:C213"/>
    <mergeCell ref="E213:F213"/>
    <mergeCell ref="H213:I213"/>
    <mergeCell ref="K213:L213"/>
    <mergeCell ref="H210:I210"/>
    <mergeCell ref="K210:L210"/>
    <mergeCell ref="B211:C211"/>
    <mergeCell ref="E211:F211"/>
    <mergeCell ref="H211:I211"/>
    <mergeCell ref="K211:L211"/>
    <mergeCell ref="H208:J208"/>
    <mergeCell ref="K208:M208"/>
    <mergeCell ref="B209:C209"/>
    <mergeCell ref="E209:F209"/>
    <mergeCell ref="H209:I209"/>
    <mergeCell ref="K209:L209"/>
    <mergeCell ref="B212:C212"/>
    <mergeCell ref="E212:F212"/>
    <mergeCell ref="B210:C210"/>
    <mergeCell ref="E210:F210"/>
    <mergeCell ref="B208:D208"/>
    <mergeCell ref="E208:G208"/>
    <mergeCell ref="B206:D206"/>
    <mergeCell ref="E206:G206"/>
    <mergeCell ref="H206:J206"/>
    <mergeCell ref="K206:M206"/>
    <mergeCell ref="B207:D207"/>
    <mergeCell ref="E207:G207"/>
    <mergeCell ref="H207:J207"/>
    <mergeCell ref="K207:M207"/>
    <mergeCell ref="H201:I201"/>
    <mergeCell ref="K201:L201"/>
    <mergeCell ref="B202:D202"/>
    <mergeCell ref="E202:G202"/>
    <mergeCell ref="H202:J202"/>
    <mergeCell ref="K202:M202"/>
    <mergeCell ref="H199:I199"/>
    <mergeCell ref="K199:L199"/>
    <mergeCell ref="B200:C200"/>
    <mergeCell ref="E200:F200"/>
    <mergeCell ref="H200:I200"/>
    <mergeCell ref="K200:L200"/>
    <mergeCell ref="B205:C205"/>
    <mergeCell ref="D205:G205"/>
    <mergeCell ref="L205:M205"/>
    <mergeCell ref="A203:G203"/>
    <mergeCell ref="H203:M203"/>
    <mergeCell ref="B201:C201"/>
    <mergeCell ref="E201:F201"/>
    <mergeCell ref="B199:C199"/>
    <mergeCell ref="E199:F199"/>
    <mergeCell ref="H197:I197"/>
    <mergeCell ref="K197:L197"/>
    <mergeCell ref="B198:C198"/>
    <mergeCell ref="E198:F198"/>
    <mergeCell ref="H198:I198"/>
    <mergeCell ref="K198:L198"/>
    <mergeCell ref="H195:I195"/>
    <mergeCell ref="K195:L195"/>
    <mergeCell ref="B196:C196"/>
    <mergeCell ref="E196:F196"/>
    <mergeCell ref="H196:I196"/>
    <mergeCell ref="K196:L196"/>
    <mergeCell ref="H193:I193"/>
    <mergeCell ref="K193:L193"/>
    <mergeCell ref="B194:C194"/>
    <mergeCell ref="E194:F194"/>
    <mergeCell ref="H194:I194"/>
    <mergeCell ref="K194:L194"/>
    <mergeCell ref="B197:C197"/>
    <mergeCell ref="E197:F197"/>
    <mergeCell ref="B195:C195"/>
    <mergeCell ref="E195:F195"/>
    <mergeCell ref="B193:C193"/>
    <mergeCell ref="E193:F193"/>
    <mergeCell ref="H191:I191"/>
    <mergeCell ref="K191:L191"/>
    <mergeCell ref="B192:C192"/>
    <mergeCell ref="E192:F192"/>
    <mergeCell ref="H192:I192"/>
    <mergeCell ref="K192:L192"/>
    <mergeCell ref="H189:J189"/>
    <mergeCell ref="K189:M189"/>
    <mergeCell ref="B190:C190"/>
    <mergeCell ref="E190:F190"/>
    <mergeCell ref="H190:I190"/>
    <mergeCell ref="K190:L190"/>
    <mergeCell ref="B187:D187"/>
    <mergeCell ref="E187:G187"/>
    <mergeCell ref="H187:J187"/>
    <mergeCell ref="K187:M187"/>
    <mergeCell ref="B188:D188"/>
    <mergeCell ref="E188:G188"/>
    <mergeCell ref="H188:J188"/>
    <mergeCell ref="K188:M188"/>
    <mergeCell ref="B191:C191"/>
    <mergeCell ref="E191:F191"/>
    <mergeCell ref="B189:D189"/>
    <mergeCell ref="E189:G189"/>
    <mergeCell ref="E174:F174"/>
    <mergeCell ref="H174:I174"/>
    <mergeCell ref="K174:L174"/>
    <mergeCell ref="H183:I183"/>
    <mergeCell ref="K183:L183"/>
    <mergeCell ref="B184:D184"/>
    <mergeCell ref="E184:G184"/>
    <mergeCell ref="H184:J184"/>
    <mergeCell ref="K184:M184"/>
    <mergeCell ref="H181:I181"/>
    <mergeCell ref="K181:L181"/>
    <mergeCell ref="B182:C182"/>
    <mergeCell ref="E182:F182"/>
    <mergeCell ref="H182:I182"/>
    <mergeCell ref="K182:L182"/>
    <mergeCell ref="H179:I179"/>
    <mergeCell ref="K179:L179"/>
    <mergeCell ref="B180:C180"/>
    <mergeCell ref="E180:F180"/>
    <mergeCell ref="H180:I180"/>
    <mergeCell ref="K180:L180"/>
    <mergeCell ref="H171:J171"/>
    <mergeCell ref="K171:M171"/>
    <mergeCell ref="B172:C172"/>
    <mergeCell ref="E172:F172"/>
    <mergeCell ref="H172:I172"/>
    <mergeCell ref="K172:L172"/>
    <mergeCell ref="B169:D169"/>
    <mergeCell ref="E169:G169"/>
    <mergeCell ref="H169:J169"/>
    <mergeCell ref="K169:M169"/>
    <mergeCell ref="B170:D170"/>
    <mergeCell ref="E170:G170"/>
    <mergeCell ref="H170:J170"/>
    <mergeCell ref="K170:M170"/>
    <mergeCell ref="H164:I164"/>
    <mergeCell ref="K164:L164"/>
    <mergeCell ref="B165:D165"/>
    <mergeCell ref="E165:G165"/>
    <mergeCell ref="H165:J165"/>
    <mergeCell ref="K165:M165"/>
    <mergeCell ref="B171:D171"/>
    <mergeCell ref="E171:G171"/>
    <mergeCell ref="B168:C168"/>
    <mergeCell ref="D168:G168"/>
    <mergeCell ref="L168:M168"/>
    <mergeCell ref="A166:G166"/>
    <mergeCell ref="H166:M166"/>
    <mergeCell ref="B164:C164"/>
    <mergeCell ref="E164:F164"/>
    <mergeCell ref="H162:I162"/>
    <mergeCell ref="K162:L162"/>
    <mergeCell ref="B163:C163"/>
    <mergeCell ref="E163:F163"/>
    <mergeCell ref="H163:I163"/>
    <mergeCell ref="K163:L163"/>
    <mergeCell ref="H160:I160"/>
    <mergeCell ref="K160:L160"/>
    <mergeCell ref="B161:C161"/>
    <mergeCell ref="E161:F161"/>
    <mergeCell ref="H161:I161"/>
    <mergeCell ref="K161:L161"/>
    <mergeCell ref="H158:I158"/>
    <mergeCell ref="K158:L158"/>
    <mergeCell ref="B159:C159"/>
    <mergeCell ref="E159:F159"/>
    <mergeCell ref="H159:I159"/>
    <mergeCell ref="K159:L159"/>
    <mergeCell ref="B162:C162"/>
    <mergeCell ref="E162:F162"/>
    <mergeCell ref="B160:C160"/>
    <mergeCell ref="E160:F160"/>
    <mergeCell ref="B158:C158"/>
    <mergeCell ref="E158:F158"/>
    <mergeCell ref="H156:I156"/>
    <mergeCell ref="K156:L156"/>
    <mergeCell ref="B157:C157"/>
    <mergeCell ref="E157:F157"/>
    <mergeCell ref="H157:I157"/>
    <mergeCell ref="K157:L157"/>
    <mergeCell ref="H154:I154"/>
    <mergeCell ref="K154:L154"/>
    <mergeCell ref="B155:C155"/>
    <mergeCell ref="E155:F155"/>
    <mergeCell ref="H155:I155"/>
    <mergeCell ref="K155:L155"/>
    <mergeCell ref="H152:J152"/>
    <mergeCell ref="K152:M152"/>
    <mergeCell ref="B153:C153"/>
    <mergeCell ref="E153:F153"/>
    <mergeCell ref="H153:I153"/>
    <mergeCell ref="K153:L153"/>
    <mergeCell ref="B156:C156"/>
    <mergeCell ref="E156:F156"/>
    <mergeCell ref="B154:C154"/>
    <mergeCell ref="E154:F154"/>
    <mergeCell ref="B152:D152"/>
    <mergeCell ref="E152:G152"/>
    <mergeCell ref="B150:D150"/>
    <mergeCell ref="E150:G150"/>
    <mergeCell ref="H150:J150"/>
    <mergeCell ref="K150:M150"/>
    <mergeCell ref="B151:D151"/>
    <mergeCell ref="E151:G151"/>
    <mergeCell ref="H151:J151"/>
    <mergeCell ref="K151:M151"/>
    <mergeCell ref="A296:G296"/>
    <mergeCell ref="H296:M296"/>
    <mergeCell ref="B294:C294"/>
    <mergeCell ref="E294:F294"/>
    <mergeCell ref="B292:C292"/>
    <mergeCell ref="E292:F292"/>
    <mergeCell ref="B290:C290"/>
    <mergeCell ref="E290:F290"/>
    <mergeCell ref="B288:C288"/>
    <mergeCell ref="E288:F288"/>
    <mergeCell ref="B286:C286"/>
    <mergeCell ref="E286:F286"/>
    <mergeCell ref="B284:C284"/>
    <mergeCell ref="E284:F284"/>
    <mergeCell ref="B282:D282"/>
    <mergeCell ref="E282:G282"/>
    <mergeCell ref="B279:C279"/>
    <mergeCell ref="D279:G279"/>
    <mergeCell ref="L279:M279"/>
    <mergeCell ref="A277:G277"/>
    <mergeCell ref="H277:M277"/>
    <mergeCell ref="B275:C275"/>
    <mergeCell ref="E275:F275"/>
    <mergeCell ref="B273:C273"/>
    <mergeCell ref="B242:C242"/>
    <mergeCell ref="D242:G242"/>
    <mergeCell ref="L242:M242"/>
    <mergeCell ref="A240:G240"/>
    <mergeCell ref="H240:M240"/>
    <mergeCell ref="B238:C238"/>
    <mergeCell ref="E238:F238"/>
    <mergeCell ref="B236:C236"/>
    <mergeCell ref="E236:F236"/>
    <mergeCell ref="B234:C234"/>
    <mergeCell ref="E234:F234"/>
    <mergeCell ref="B232:C232"/>
    <mergeCell ref="E232:F232"/>
    <mergeCell ref="B230:C230"/>
    <mergeCell ref="E230:F230"/>
    <mergeCell ref="B228:C228"/>
    <mergeCell ref="E228:F228"/>
    <mergeCell ref="H232:I232"/>
    <mergeCell ref="K232:L232"/>
    <mergeCell ref="B233:C233"/>
    <mergeCell ref="E233:F233"/>
    <mergeCell ref="H233:I233"/>
    <mergeCell ref="K233:L233"/>
    <mergeCell ref="H230:I230"/>
    <mergeCell ref="K230:L230"/>
    <mergeCell ref="B231:C231"/>
    <mergeCell ref="E231:F231"/>
    <mergeCell ref="H231:I231"/>
    <mergeCell ref="K231:L231"/>
    <mergeCell ref="H228:I228"/>
    <mergeCell ref="K228:L228"/>
    <mergeCell ref="B229:C229"/>
    <mergeCell ref="B186:C186"/>
    <mergeCell ref="D186:G186"/>
    <mergeCell ref="L186:M186"/>
    <mergeCell ref="A185:G185"/>
    <mergeCell ref="H185:M185"/>
    <mergeCell ref="B183:C183"/>
    <mergeCell ref="E183:F183"/>
    <mergeCell ref="B181:C181"/>
    <mergeCell ref="E181:F181"/>
    <mergeCell ref="B179:C179"/>
    <mergeCell ref="E179:F179"/>
    <mergeCell ref="B177:C177"/>
    <mergeCell ref="E177:F177"/>
    <mergeCell ref="B175:C175"/>
    <mergeCell ref="E175:F175"/>
    <mergeCell ref="B173:C173"/>
    <mergeCell ref="E173:F173"/>
    <mergeCell ref="H177:I177"/>
    <mergeCell ref="K177:L177"/>
    <mergeCell ref="B178:C178"/>
    <mergeCell ref="E178:F178"/>
    <mergeCell ref="H178:I178"/>
    <mergeCell ref="K178:L178"/>
    <mergeCell ref="H175:I175"/>
    <mergeCell ref="K175:L175"/>
    <mergeCell ref="B176:C176"/>
    <mergeCell ref="E176:F176"/>
    <mergeCell ref="H176:I176"/>
    <mergeCell ref="K176:L176"/>
    <mergeCell ref="H173:I173"/>
    <mergeCell ref="K173:L173"/>
    <mergeCell ref="B174:C174"/>
    <mergeCell ref="B149:C149"/>
    <mergeCell ref="D149:G149"/>
    <mergeCell ref="L149:M149"/>
    <mergeCell ref="B147:D147"/>
    <mergeCell ref="E147:G147"/>
    <mergeCell ref="H147:J147"/>
    <mergeCell ref="K147:M147"/>
    <mergeCell ref="A148:G148"/>
    <mergeCell ref="H148:M148"/>
    <mergeCell ref="B145:C145"/>
    <mergeCell ref="E145:F145"/>
    <mergeCell ref="H145:I145"/>
    <mergeCell ref="K145:L145"/>
    <mergeCell ref="B146:C146"/>
    <mergeCell ref="E146:F146"/>
    <mergeCell ref="H146:I146"/>
    <mergeCell ref="K146:L146"/>
    <mergeCell ref="B143:C143"/>
    <mergeCell ref="E143:F143"/>
    <mergeCell ref="H143:I143"/>
    <mergeCell ref="K143:L143"/>
    <mergeCell ref="B144:C144"/>
    <mergeCell ref="E144:F144"/>
    <mergeCell ref="H144:I144"/>
    <mergeCell ref="K144:L144"/>
    <mergeCell ref="B141:C141"/>
    <mergeCell ref="E141:F141"/>
    <mergeCell ref="H141:I141"/>
    <mergeCell ref="K141:L141"/>
    <mergeCell ref="B142:C142"/>
    <mergeCell ref="E142:F142"/>
    <mergeCell ref="H142:I142"/>
    <mergeCell ref="K142:L142"/>
    <mergeCell ref="B139:C139"/>
    <mergeCell ref="E139:F139"/>
    <mergeCell ref="H139:I139"/>
    <mergeCell ref="K139:L139"/>
    <mergeCell ref="B140:C140"/>
    <mergeCell ref="E140:F140"/>
    <mergeCell ref="H140:I140"/>
    <mergeCell ref="K140:L140"/>
    <mergeCell ref="B137:C137"/>
    <mergeCell ref="E137:F137"/>
    <mergeCell ref="H137:I137"/>
    <mergeCell ref="K137:L137"/>
    <mergeCell ref="B138:C138"/>
    <mergeCell ref="E138:F138"/>
    <mergeCell ref="H138:I138"/>
    <mergeCell ref="K138:L138"/>
    <mergeCell ref="B135:C135"/>
    <mergeCell ref="E135:F135"/>
    <mergeCell ref="H135:I135"/>
    <mergeCell ref="K135:L135"/>
    <mergeCell ref="B136:C136"/>
    <mergeCell ref="E136:F136"/>
    <mergeCell ref="H136:I136"/>
    <mergeCell ref="K136:L136"/>
    <mergeCell ref="B133:D133"/>
    <mergeCell ref="E133:G133"/>
    <mergeCell ref="H133:J133"/>
    <mergeCell ref="K133:M133"/>
    <mergeCell ref="B134:D134"/>
    <mergeCell ref="E134:G134"/>
    <mergeCell ref="H134:J134"/>
    <mergeCell ref="K134:M134"/>
    <mergeCell ref="B131:C131"/>
    <mergeCell ref="D131:G131"/>
    <mergeCell ref="L131:M131"/>
    <mergeCell ref="B132:D132"/>
    <mergeCell ref="E132:G132"/>
    <mergeCell ref="H132:J132"/>
    <mergeCell ref="K132:M132"/>
    <mergeCell ref="B128:D128"/>
    <mergeCell ref="E128:G128"/>
    <mergeCell ref="H128:J128"/>
    <mergeCell ref="K128:M128"/>
    <mergeCell ref="A129:G129"/>
    <mergeCell ref="H129:M129"/>
    <mergeCell ref="B126:C126"/>
    <mergeCell ref="E126:F126"/>
    <mergeCell ref="H126:I126"/>
    <mergeCell ref="K126:L126"/>
    <mergeCell ref="B127:C127"/>
    <mergeCell ref="E127:F127"/>
    <mergeCell ref="H127:I127"/>
    <mergeCell ref="K127:L127"/>
    <mergeCell ref="B124:C124"/>
    <mergeCell ref="E124:F124"/>
    <mergeCell ref="H124:I124"/>
    <mergeCell ref="K124:L124"/>
    <mergeCell ref="B125:C125"/>
    <mergeCell ref="E125:F125"/>
    <mergeCell ref="H125:I125"/>
    <mergeCell ref="K125:L125"/>
    <mergeCell ref="B122:C122"/>
    <mergeCell ref="E122:F122"/>
    <mergeCell ref="H122:I122"/>
    <mergeCell ref="K122:L122"/>
    <mergeCell ref="B123:C123"/>
    <mergeCell ref="E123:F123"/>
    <mergeCell ref="H123:I123"/>
    <mergeCell ref="K123:L123"/>
    <mergeCell ref="B120:C120"/>
    <mergeCell ref="E120:F120"/>
    <mergeCell ref="H120:I120"/>
    <mergeCell ref="K120:L120"/>
    <mergeCell ref="B121:C121"/>
    <mergeCell ref="E121:F121"/>
    <mergeCell ref="H121:I121"/>
    <mergeCell ref="K121:L121"/>
    <mergeCell ref="B118:C118"/>
    <mergeCell ref="E118:F118"/>
    <mergeCell ref="H118:I118"/>
    <mergeCell ref="K118:L118"/>
    <mergeCell ref="B119:C119"/>
    <mergeCell ref="E119:F119"/>
    <mergeCell ref="H119:I119"/>
    <mergeCell ref="K119:L119"/>
    <mergeCell ref="B116:C116"/>
    <mergeCell ref="E116:F116"/>
    <mergeCell ref="H116:I116"/>
    <mergeCell ref="K116:L116"/>
    <mergeCell ref="B117:C117"/>
    <mergeCell ref="E117:F117"/>
    <mergeCell ref="H117:I117"/>
    <mergeCell ref="K117:L117"/>
    <mergeCell ref="B114:D114"/>
    <mergeCell ref="E114:G114"/>
    <mergeCell ref="H114:J114"/>
    <mergeCell ref="K114:M114"/>
    <mergeCell ref="B115:D115"/>
    <mergeCell ref="E115:G115"/>
    <mergeCell ref="H115:J115"/>
    <mergeCell ref="K115:M115"/>
    <mergeCell ref="B112:C112"/>
    <mergeCell ref="D112:G112"/>
    <mergeCell ref="L112:M112"/>
    <mergeCell ref="B113:D113"/>
    <mergeCell ref="E113:G113"/>
    <mergeCell ref="H113:J113"/>
    <mergeCell ref="K113:M113"/>
    <mergeCell ref="B110:D110"/>
    <mergeCell ref="E110:G110"/>
    <mergeCell ref="H110:J110"/>
    <mergeCell ref="K110:M110"/>
    <mergeCell ref="A111:G111"/>
    <mergeCell ref="H111:M111"/>
    <mergeCell ref="B108:C108"/>
    <mergeCell ref="E108:F108"/>
    <mergeCell ref="H108:I108"/>
    <mergeCell ref="K108:L108"/>
    <mergeCell ref="B109:C109"/>
    <mergeCell ref="E109:F109"/>
    <mergeCell ref="H109:I109"/>
    <mergeCell ref="K109:L109"/>
    <mergeCell ref="B106:C106"/>
    <mergeCell ref="E106:F106"/>
    <mergeCell ref="H106:I106"/>
    <mergeCell ref="K106:L106"/>
    <mergeCell ref="B107:C107"/>
    <mergeCell ref="E107:F107"/>
    <mergeCell ref="H107:I107"/>
    <mergeCell ref="K107:L107"/>
    <mergeCell ref="B104:C104"/>
    <mergeCell ref="E104:F104"/>
    <mergeCell ref="H104:I104"/>
    <mergeCell ref="K104:L104"/>
    <mergeCell ref="B105:C105"/>
    <mergeCell ref="E105:F105"/>
    <mergeCell ref="H105:I105"/>
    <mergeCell ref="K105:L105"/>
    <mergeCell ref="B102:C102"/>
    <mergeCell ref="E102:F102"/>
    <mergeCell ref="H102:I102"/>
    <mergeCell ref="K102:L102"/>
    <mergeCell ref="B103:C103"/>
    <mergeCell ref="E103:F103"/>
    <mergeCell ref="H103:I103"/>
    <mergeCell ref="K103:L103"/>
    <mergeCell ref="B100:C100"/>
    <mergeCell ref="E100:F100"/>
    <mergeCell ref="H100:I100"/>
    <mergeCell ref="K100:L100"/>
    <mergeCell ref="B101:C101"/>
    <mergeCell ref="E101:F101"/>
    <mergeCell ref="H101:I101"/>
    <mergeCell ref="K101:L101"/>
    <mergeCell ref="B98:C98"/>
    <mergeCell ref="E98:F98"/>
    <mergeCell ref="H98:I98"/>
    <mergeCell ref="K98:L98"/>
    <mergeCell ref="B99:C99"/>
    <mergeCell ref="E99:F99"/>
    <mergeCell ref="H99:I99"/>
    <mergeCell ref="K99:L99"/>
    <mergeCell ref="B96:D96"/>
    <mergeCell ref="E96:G96"/>
    <mergeCell ref="H96:J96"/>
    <mergeCell ref="K96:M96"/>
    <mergeCell ref="B97:D97"/>
    <mergeCell ref="E97:G97"/>
    <mergeCell ref="H97:J97"/>
    <mergeCell ref="K97:M97"/>
    <mergeCell ref="B94:C94"/>
    <mergeCell ref="D94:G94"/>
    <mergeCell ref="L94:M94"/>
    <mergeCell ref="B95:D95"/>
    <mergeCell ref="E95:G95"/>
    <mergeCell ref="H95:J95"/>
    <mergeCell ref="K95:M95"/>
    <mergeCell ref="B91:D91"/>
    <mergeCell ref="E91:G91"/>
    <mergeCell ref="H91:J91"/>
    <mergeCell ref="K91:M91"/>
    <mergeCell ref="A92:G92"/>
    <mergeCell ref="H92:M92"/>
    <mergeCell ref="B89:C89"/>
    <mergeCell ref="E89:F89"/>
    <mergeCell ref="H89:I89"/>
    <mergeCell ref="K89:L89"/>
    <mergeCell ref="B90:C90"/>
    <mergeCell ref="E90:F90"/>
    <mergeCell ref="H90:I90"/>
    <mergeCell ref="K90:L90"/>
    <mergeCell ref="B87:C87"/>
    <mergeCell ref="E87:F87"/>
    <mergeCell ref="H87:I87"/>
    <mergeCell ref="K87:L87"/>
    <mergeCell ref="B88:C88"/>
    <mergeCell ref="E88:F88"/>
    <mergeCell ref="H88:I88"/>
    <mergeCell ref="K88:L88"/>
    <mergeCell ref="B85:C85"/>
    <mergeCell ref="E85:F85"/>
    <mergeCell ref="H85:I85"/>
    <mergeCell ref="K85:L85"/>
    <mergeCell ref="B86:C86"/>
    <mergeCell ref="E86:F86"/>
    <mergeCell ref="H86:I86"/>
    <mergeCell ref="K86:L86"/>
    <mergeCell ref="B83:C83"/>
    <mergeCell ref="E83:F83"/>
    <mergeCell ref="H83:I83"/>
    <mergeCell ref="K83:L83"/>
    <mergeCell ref="B84:C84"/>
    <mergeCell ref="E84:F84"/>
    <mergeCell ref="H84:I84"/>
    <mergeCell ref="K84:L84"/>
    <mergeCell ref="B81:C81"/>
    <mergeCell ref="E81:F81"/>
    <mergeCell ref="H81:I81"/>
    <mergeCell ref="K81:L81"/>
    <mergeCell ref="B82:C82"/>
    <mergeCell ref="E82:F82"/>
    <mergeCell ref="H82:I82"/>
    <mergeCell ref="K82:L82"/>
    <mergeCell ref="B79:C79"/>
    <mergeCell ref="E79:F79"/>
    <mergeCell ref="H79:I79"/>
    <mergeCell ref="K79:L79"/>
    <mergeCell ref="B80:C80"/>
    <mergeCell ref="E80:F80"/>
    <mergeCell ref="H80:I80"/>
    <mergeCell ref="K80:L80"/>
    <mergeCell ref="B77:D77"/>
    <mergeCell ref="E77:G77"/>
    <mergeCell ref="H77:J77"/>
    <mergeCell ref="K77:M77"/>
    <mergeCell ref="B78:D78"/>
    <mergeCell ref="E78:G78"/>
    <mergeCell ref="H78:J78"/>
    <mergeCell ref="K78:M78"/>
    <mergeCell ref="B75:C75"/>
    <mergeCell ref="D75:G75"/>
    <mergeCell ref="L75:M75"/>
    <mergeCell ref="B76:D76"/>
    <mergeCell ref="E76:G76"/>
    <mergeCell ref="H76:J76"/>
    <mergeCell ref="K76:M76"/>
    <mergeCell ref="B73:D73"/>
    <mergeCell ref="E73:G73"/>
    <mergeCell ref="H73:J73"/>
    <mergeCell ref="K73:M73"/>
    <mergeCell ref="A74:G74"/>
    <mergeCell ref="H74:M74"/>
    <mergeCell ref="B60:D60"/>
    <mergeCell ref="E60:G60"/>
    <mergeCell ref="H60:J60"/>
    <mergeCell ref="K60:M60"/>
    <mergeCell ref="B72:C72"/>
    <mergeCell ref="E72:F72"/>
    <mergeCell ref="H72:I72"/>
    <mergeCell ref="K72:L72"/>
    <mergeCell ref="B66:C66"/>
    <mergeCell ref="E66:F66"/>
    <mergeCell ref="H66:I66"/>
    <mergeCell ref="K66:L66"/>
    <mergeCell ref="H63:I63"/>
    <mergeCell ref="K63:L63"/>
    <mergeCell ref="B64:C64"/>
    <mergeCell ref="E64:F64"/>
    <mergeCell ref="H64:I64"/>
    <mergeCell ref="K64:L64"/>
    <mergeCell ref="H61:I61"/>
    <mergeCell ref="B38:C38"/>
    <mergeCell ref="D38:G38"/>
    <mergeCell ref="L38:M38"/>
    <mergeCell ref="B41:D41"/>
    <mergeCell ref="E41:G41"/>
    <mergeCell ref="H41:J41"/>
    <mergeCell ref="B54:D54"/>
    <mergeCell ref="E54:G54"/>
    <mergeCell ref="H54:J54"/>
    <mergeCell ref="K41:M41"/>
    <mergeCell ref="H71:I71"/>
    <mergeCell ref="K71:L71"/>
    <mergeCell ref="H69:I69"/>
    <mergeCell ref="K69:L69"/>
    <mergeCell ref="B70:C70"/>
    <mergeCell ref="E70:F70"/>
    <mergeCell ref="H70:I70"/>
    <mergeCell ref="K70:L70"/>
    <mergeCell ref="H67:I67"/>
    <mergeCell ref="K67:L67"/>
    <mergeCell ref="B68:C68"/>
    <mergeCell ref="E68:F68"/>
    <mergeCell ref="H68:I68"/>
    <mergeCell ref="K68:L68"/>
    <mergeCell ref="H65:I65"/>
    <mergeCell ref="K65:L65"/>
    <mergeCell ref="K61:L61"/>
    <mergeCell ref="B62:C62"/>
    <mergeCell ref="E62:F62"/>
    <mergeCell ref="H62:I62"/>
    <mergeCell ref="K62:L62"/>
    <mergeCell ref="H59:J59"/>
    <mergeCell ref="K59:M59"/>
    <mergeCell ref="B58:D58"/>
    <mergeCell ref="E58:G58"/>
    <mergeCell ref="H58:J58"/>
    <mergeCell ref="K58:M58"/>
    <mergeCell ref="H52:I52"/>
    <mergeCell ref="K52:L52"/>
    <mergeCell ref="B53:C53"/>
    <mergeCell ref="E53:F53"/>
    <mergeCell ref="H53:I53"/>
    <mergeCell ref="K53:L53"/>
    <mergeCell ref="K54:M54"/>
    <mergeCell ref="A55:G55"/>
    <mergeCell ref="H55:M55"/>
    <mergeCell ref="B57:C57"/>
    <mergeCell ref="D57:G57"/>
    <mergeCell ref="L57:M57"/>
    <mergeCell ref="H50:I50"/>
    <mergeCell ref="K50:L50"/>
    <mergeCell ref="B51:C51"/>
    <mergeCell ref="E51:F51"/>
    <mergeCell ref="H51:I51"/>
    <mergeCell ref="K51:L51"/>
    <mergeCell ref="H48:I48"/>
    <mergeCell ref="K48:L48"/>
    <mergeCell ref="B49:C49"/>
    <mergeCell ref="E49:F49"/>
    <mergeCell ref="H49:I49"/>
    <mergeCell ref="K49:L49"/>
    <mergeCell ref="H46:I46"/>
    <mergeCell ref="K46:L46"/>
    <mergeCell ref="B47:C47"/>
    <mergeCell ref="E47:F47"/>
    <mergeCell ref="H47:I47"/>
    <mergeCell ref="K47:L47"/>
    <mergeCell ref="B48:C48"/>
    <mergeCell ref="E48:F48"/>
    <mergeCell ref="B46:C46"/>
    <mergeCell ref="E46:F46"/>
    <mergeCell ref="H44:I44"/>
    <mergeCell ref="K44:L44"/>
    <mergeCell ref="B45:C45"/>
    <mergeCell ref="E45:F45"/>
    <mergeCell ref="H45:I45"/>
    <mergeCell ref="K45:L45"/>
    <mergeCell ref="H42:I42"/>
    <mergeCell ref="K42:L42"/>
    <mergeCell ref="B43:C43"/>
    <mergeCell ref="E43:F43"/>
    <mergeCell ref="H43:I43"/>
    <mergeCell ref="K43:L43"/>
    <mergeCell ref="H40:J40"/>
    <mergeCell ref="K40:M40"/>
    <mergeCell ref="B39:D39"/>
    <mergeCell ref="E39:G39"/>
    <mergeCell ref="H39:J39"/>
    <mergeCell ref="K39:M39"/>
    <mergeCell ref="B44:C44"/>
    <mergeCell ref="E44:F44"/>
    <mergeCell ref="B42:C42"/>
    <mergeCell ref="E42:F42"/>
    <mergeCell ref="B40:D40"/>
    <mergeCell ref="E40:G40"/>
    <mergeCell ref="B71:C71"/>
    <mergeCell ref="E71:F71"/>
    <mergeCell ref="B69:C69"/>
    <mergeCell ref="E69:F69"/>
    <mergeCell ref="B67:C67"/>
    <mergeCell ref="E67:F67"/>
    <mergeCell ref="B65:C65"/>
    <mergeCell ref="E65:F65"/>
    <mergeCell ref="B63:C63"/>
    <mergeCell ref="E63:F63"/>
    <mergeCell ref="B61:C61"/>
    <mergeCell ref="E61:F61"/>
    <mergeCell ref="B59:D59"/>
    <mergeCell ref="E59:G59"/>
    <mergeCell ref="B52:C52"/>
    <mergeCell ref="E52:F52"/>
    <mergeCell ref="B50:C50"/>
    <mergeCell ref="E50:F50"/>
    <mergeCell ref="B36:D36"/>
    <mergeCell ref="E36:G36"/>
    <mergeCell ref="H36:J36"/>
    <mergeCell ref="K36:M36"/>
    <mergeCell ref="A37:G37"/>
    <mergeCell ref="H37:M37"/>
    <mergeCell ref="B34:C34"/>
    <mergeCell ref="E34:F34"/>
    <mergeCell ref="H34:I34"/>
    <mergeCell ref="K34:L34"/>
    <mergeCell ref="B35:C35"/>
    <mergeCell ref="E35:F35"/>
    <mergeCell ref="H35:I35"/>
    <mergeCell ref="K35:L35"/>
    <mergeCell ref="B32:C32"/>
    <mergeCell ref="E32:F32"/>
    <mergeCell ref="H32:I32"/>
    <mergeCell ref="K32:L32"/>
    <mergeCell ref="B33:C33"/>
    <mergeCell ref="E33:F33"/>
    <mergeCell ref="H33:I33"/>
    <mergeCell ref="K33:L33"/>
    <mergeCell ref="B30:C30"/>
    <mergeCell ref="E30:F30"/>
    <mergeCell ref="H30:I30"/>
    <mergeCell ref="K30:L30"/>
    <mergeCell ref="B31:C31"/>
    <mergeCell ref="E31:F31"/>
    <mergeCell ref="H31:I31"/>
    <mergeCell ref="K31:L31"/>
    <mergeCell ref="B28:C28"/>
    <mergeCell ref="E28:F28"/>
    <mergeCell ref="H28:I28"/>
    <mergeCell ref="K28:L28"/>
    <mergeCell ref="B29:C29"/>
    <mergeCell ref="E29:F29"/>
    <mergeCell ref="H29:I29"/>
    <mergeCell ref="K29:L29"/>
    <mergeCell ref="B26:C26"/>
    <mergeCell ref="E26:F26"/>
    <mergeCell ref="H26:I26"/>
    <mergeCell ref="K26:L26"/>
    <mergeCell ref="B27:C27"/>
    <mergeCell ref="E27:F27"/>
    <mergeCell ref="H27:I27"/>
    <mergeCell ref="K27:L27"/>
    <mergeCell ref="H11:I11"/>
    <mergeCell ref="K11:L11"/>
    <mergeCell ref="B24:C24"/>
    <mergeCell ref="E24:F24"/>
    <mergeCell ref="H24:I24"/>
    <mergeCell ref="K24:L24"/>
    <mergeCell ref="B25:C25"/>
    <mergeCell ref="E25:F25"/>
    <mergeCell ref="H25:I25"/>
    <mergeCell ref="K25:L25"/>
    <mergeCell ref="B22:D22"/>
    <mergeCell ref="E22:G22"/>
    <mergeCell ref="H22:J22"/>
    <mergeCell ref="K22:M22"/>
    <mergeCell ref="B23:D23"/>
    <mergeCell ref="E23:G23"/>
    <mergeCell ref="H23:J23"/>
    <mergeCell ref="K23:M23"/>
    <mergeCell ref="B20:C20"/>
    <mergeCell ref="D20:G20"/>
    <mergeCell ref="L20:M20"/>
    <mergeCell ref="B21:D21"/>
    <mergeCell ref="E21:G21"/>
    <mergeCell ref="H21:J21"/>
    <mergeCell ref="K21:M21"/>
    <mergeCell ref="K17:M17"/>
    <mergeCell ref="A18:G18"/>
    <mergeCell ref="H18:M18"/>
    <mergeCell ref="E6:F6"/>
    <mergeCell ref="H6:I6"/>
    <mergeCell ref="K6:L6"/>
    <mergeCell ref="E7:F7"/>
    <mergeCell ref="K7:L7"/>
    <mergeCell ref="H7:I7"/>
    <mergeCell ref="B14:C14"/>
    <mergeCell ref="B15:C15"/>
    <mergeCell ref="B16:C16"/>
    <mergeCell ref="B17:D17"/>
    <mergeCell ref="E17:G17"/>
    <mergeCell ref="H17:J17"/>
    <mergeCell ref="E14:F14"/>
    <mergeCell ref="H14:I14"/>
    <mergeCell ref="K14:L14"/>
    <mergeCell ref="E15:F15"/>
    <mergeCell ref="H15:I15"/>
    <mergeCell ref="K15:L15"/>
    <mergeCell ref="E16:F16"/>
    <mergeCell ref="H16:I16"/>
    <mergeCell ref="K16:L16"/>
    <mergeCell ref="E12:F12"/>
    <mergeCell ref="H12:I12"/>
    <mergeCell ref="K12:L12"/>
    <mergeCell ref="E13:F13"/>
    <mergeCell ref="H13:I13"/>
    <mergeCell ref="K13:L13"/>
    <mergeCell ref="E10:F10"/>
    <mergeCell ref="B6:C6"/>
    <mergeCell ref="H10:I10"/>
    <mergeCell ref="K10:L10"/>
    <mergeCell ref="E11:F11"/>
    <mergeCell ref="B7:C7"/>
    <mergeCell ref="B8:C8"/>
    <mergeCell ref="B9:C9"/>
    <mergeCell ref="B10:C10"/>
    <mergeCell ref="B11:C11"/>
    <mergeCell ref="B12:C12"/>
    <mergeCell ref="B13:C13"/>
    <mergeCell ref="E4:G4"/>
    <mergeCell ref="H4:J4"/>
    <mergeCell ref="K4:M4"/>
    <mergeCell ref="D1:G1"/>
    <mergeCell ref="L1:M1"/>
    <mergeCell ref="E2:G2"/>
    <mergeCell ref="E3:G3"/>
    <mergeCell ref="H2:J2"/>
    <mergeCell ref="H3:J3"/>
    <mergeCell ref="K2:M2"/>
    <mergeCell ref="K3:M3"/>
    <mergeCell ref="B2:D2"/>
    <mergeCell ref="B3:D3"/>
    <mergeCell ref="B4:D4"/>
    <mergeCell ref="B1:C1"/>
    <mergeCell ref="B5:C5"/>
    <mergeCell ref="E8:F8"/>
    <mergeCell ref="H8:I8"/>
    <mergeCell ref="K8:L8"/>
    <mergeCell ref="E9:F9"/>
    <mergeCell ref="H9:I9"/>
    <mergeCell ref="K9:L9"/>
    <mergeCell ref="E5:F5"/>
    <mergeCell ref="H5:I5"/>
    <mergeCell ref="K5:L5"/>
  </mergeCells>
  <pageMargins left="1.1811023622047245" right="0.39370078740157483" top="0.39370078740157483" bottom="0.19685039370078741" header="0" footer="0"/>
  <pageSetup paperSize="9" scale="70" orientation="portrait" r:id="rId1"/>
  <rowBreaks count="11" manualBreakCount="11">
    <brk id="37" max="16383" man="1"/>
    <brk id="74" max="16383" man="1"/>
    <brk id="111" max="16383" man="1"/>
    <brk id="148" max="16383" man="1"/>
    <brk id="185" max="16383" man="1"/>
    <brk id="222" max="16383" man="1"/>
    <brk id="259" max="16383" man="1"/>
    <brk id="296" max="16383" man="1"/>
    <brk id="333" max="16383" man="1"/>
    <brk id="370" max="16383" man="1"/>
    <brk id="40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4" sqref="J13:J14"/>
    </sheetView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2</vt:i4>
      </vt:variant>
    </vt:vector>
  </HeadingPairs>
  <TitlesOfParts>
    <vt:vector size="7" baseType="lpstr">
      <vt:lpstr>Data</vt:lpstr>
      <vt:lpstr>Deltagere</vt:lpstr>
      <vt:lpstr>Sammentælling</vt:lpstr>
      <vt:lpstr>Slagsedler</vt:lpstr>
      <vt:lpstr>Dommere</vt:lpstr>
      <vt:lpstr>Deltagere!Udskriftstitler</vt:lpstr>
      <vt:lpstr>Sammentælling!Udskriftstitler</vt:lpstr>
    </vt:vector>
  </TitlesOfParts>
  <Company>UGS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Peter Clausen</dc:creator>
  <cp:lastModifiedBy>Poul Sørensen</cp:lastModifiedBy>
  <cp:lastPrinted>2017-07-01T12:05:24Z</cp:lastPrinted>
  <dcterms:created xsi:type="dcterms:W3CDTF">2016-05-15T09:25:49Z</dcterms:created>
  <dcterms:modified xsi:type="dcterms:W3CDTF">2018-01-10T09:06:13Z</dcterms:modified>
</cp:coreProperties>
</file>