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Krolfstævne styreprogram\"/>
    </mc:Choice>
  </mc:AlternateContent>
  <bookViews>
    <workbookView xWindow="0" yWindow="0" windowWidth="20400" windowHeight="7530" activeTab="2"/>
  </bookViews>
  <sheets>
    <sheet name="Data" sheetId="1" r:id="rId1"/>
    <sheet name="Deltagere" sheetId="7" r:id="rId2"/>
    <sheet name="Sammentælling" sheetId="2" r:id="rId3"/>
    <sheet name="Slagsedler" sheetId="3" r:id="rId4"/>
    <sheet name="Dommere" sheetId="4" r:id="rId5"/>
  </sheets>
  <definedNames>
    <definedName name="_xlnm.Print_Titles" localSheetId="1">Deltagere!$1:$5</definedName>
    <definedName name="_xlnm.Print_Titles" localSheetId="2">Sammentælling!$1:$3</definedName>
  </definedNames>
  <calcPr calcId="171027"/>
</workbook>
</file>

<file path=xl/calcChain.xml><?xml version="1.0" encoding="utf-8"?>
<calcChain xmlns="http://schemas.openxmlformats.org/spreadsheetml/2006/main">
  <c r="H51" i="2" l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13" i="2" l="1"/>
  <c r="K29" i="2"/>
  <c r="K45" i="2"/>
  <c r="K5" i="2"/>
  <c r="K17" i="2"/>
  <c r="K49" i="2"/>
  <c r="K7" i="2"/>
  <c r="K21" i="2"/>
  <c r="K9" i="2"/>
  <c r="K25" i="2"/>
  <c r="K41" i="2"/>
  <c r="K33" i="2"/>
  <c r="K37" i="2"/>
  <c r="N7" i="2"/>
  <c r="N13" i="2"/>
  <c r="N21" i="2"/>
  <c r="N29" i="2"/>
  <c r="N41" i="2"/>
  <c r="N49" i="2"/>
  <c r="L42" i="2"/>
  <c r="M42" i="2"/>
  <c r="K4" i="2"/>
  <c r="K6" i="2"/>
  <c r="K8" i="2"/>
  <c r="K11" i="2"/>
  <c r="K15" i="2"/>
  <c r="K19" i="2"/>
  <c r="K23" i="2"/>
  <c r="K27" i="2"/>
  <c r="K31" i="2"/>
  <c r="K35" i="2"/>
  <c r="K39" i="2"/>
  <c r="K43" i="2"/>
  <c r="K47" i="2"/>
  <c r="K51" i="2"/>
  <c r="L22" i="2"/>
  <c r="M22" i="2"/>
  <c r="L6" i="2"/>
  <c r="L38" i="2"/>
  <c r="M6" i="2"/>
  <c r="M38" i="2"/>
  <c r="N5" i="2"/>
  <c r="N9" i="2"/>
  <c r="N17" i="2"/>
  <c r="N25" i="2"/>
  <c r="N33" i="2"/>
  <c r="N37" i="2"/>
  <c r="N45" i="2"/>
  <c r="L10" i="2"/>
  <c r="M10" i="2"/>
  <c r="N4" i="2"/>
  <c r="N6" i="2"/>
  <c r="N8" i="2"/>
  <c r="N11" i="2"/>
  <c r="N15" i="2"/>
  <c r="N19" i="2"/>
  <c r="N23" i="2"/>
  <c r="N27" i="2"/>
  <c r="N31" i="2"/>
  <c r="N35" i="2"/>
  <c r="N39" i="2"/>
  <c r="N43" i="2"/>
  <c r="N47" i="2"/>
  <c r="N51" i="2"/>
  <c r="L26" i="2"/>
  <c r="M26" i="2"/>
  <c r="N10" i="2"/>
  <c r="N12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N50" i="2"/>
  <c r="L18" i="2"/>
  <c r="L34" i="2"/>
  <c r="L50" i="2"/>
  <c r="M18" i="2"/>
  <c r="M34" i="2"/>
  <c r="M50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K48" i="2"/>
  <c r="K50" i="2"/>
  <c r="L14" i="2"/>
  <c r="L30" i="2"/>
  <c r="L46" i="2"/>
  <c r="M14" i="2"/>
  <c r="M30" i="2"/>
  <c r="M46" i="2"/>
  <c r="L5" i="2"/>
  <c r="L9" i="2"/>
  <c r="L13" i="2"/>
  <c r="L17" i="2"/>
  <c r="L21" i="2"/>
  <c r="L25" i="2"/>
  <c r="L29" i="2"/>
  <c r="L33" i="2"/>
  <c r="L37" i="2"/>
  <c r="L41" i="2"/>
  <c r="L45" i="2"/>
  <c r="L49" i="2"/>
  <c r="M5" i="2"/>
  <c r="M9" i="2"/>
  <c r="M13" i="2"/>
  <c r="M17" i="2"/>
  <c r="M21" i="2"/>
  <c r="M25" i="2"/>
  <c r="M29" i="2"/>
  <c r="M33" i="2"/>
  <c r="M37" i="2"/>
  <c r="M41" i="2"/>
  <c r="M45" i="2"/>
  <c r="M49" i="2"/>
  <c r="L4" i="2"/>
  <c r="L8" i="2"/>
  <c r="L12" i="2"/>
  <c r="L16" i="2"/>
  <c r="L20" i="2"/>
  <c r="L24" i="2"/>
  <c r="L28" i="2"/>
  <c r="L32" i="2"/>
  <c r="L36" i="2"/>
  <c r="L40" i="2"/>
  <c r="L44" i="2"/>
  <c r="L48" i="2"/>
  <c r="M4" i="2"/>
  <c r="M8" i="2"/>
  <c r="M12" i="2"/>
  <c r="M16" i="2"/>
  <c r="M20" i="2"/>
  <c r="M24" i="2"/>
  <c r="M28" i="2"/>
  <c r="M32" i="2"/>
  <c r="M36" i="2"/>
  <c r="M40" i="2"/>
  <c r="M44" i="2"/>
  <c r="M48" i="2"/>
  <c r="L7" i="2"/>
  <c r="L11" i="2"/>
  <c r="L15" i="2"/>
  <c r="L19" i="2"/>
  <c r="L23" i="2"/>
  <c r="L27" i="2"/>
  <c r="L31" i="2"/>
  <c r="L35" i="2"/>
  <c r="L39" i="2"/>
  <c r="L43" i="2"/>
  <c r="L47" i="2"/>
  <c r="L51" i="2"/>
  <c r="M7" i="2"/>
  <c r="M11" i="2"/>
  <c r="M15" i="2"/>
  <c r="M19" i="2"/>
  <c r="M23" i="2"/>
  <c r="M27" i="2"/>
  <c r="M31" i="2"/>
  <c r="M35" i="2"/>
  <c r="M39" i="2"/>
  <c r="M43" i="2"/>
  <c r="M47" i="2"/>
  <c r="M51" i="2"/>
  <c r="I46" i="2" l="1"/>
  <c r="I22" i="2"/>
  <c r="I14" i="2"/>
  <c r="I50" i="2"/>
  <c r="I18" i="2"/>
  <c r="I42" i="2"/>
  <c r="I34" i="2"/>
  <c r="I26" i="2"/>
  <c r="I10" i="2"/>
  <c r="I6" i="2"/>
  <c r="I30" i="2"/>
  <c r="I38" i="2"/>
  <c r="I4" i="2"/>
  <c r="I47" i="2"/>
  <c r="I31" i="2"/>
  <c r="I15" i="2"/>
  <c r="I48" i="2"/>
  <c r="I32" i="2"/>
  <c r="I16" i="2"/>
  <c r="I49" i="2"/>
  <c r="I33" i="2"/>
  <c r="I17" i="2"/>
  <c r="I51" i="2"/>
  <c r="I35" i="2"/>
  <c r="I19" i="2"/>
  <c r="I36" i="2"/>
  <c r="I20" i="2"/>
  <c r="I37" i="2"/>
  <c r="I21" i="2"/>
  <c r="I5" i="2"/>
  <c r="I39" i="2"/>
  <c r="I23" i="2"/>
  <c r="I7" i="2"/>
  <c r="I40" i="2"/>
  <c r="I24" i="2"/>
  <c r="I8" i="2"/>
  <c r="I41" i="2"/>
  <c r="I25" i="2"/>
  <c r="I9" i="2"/>
  <c r="I43" i="2"/>
  <c r="I27" i="2"/>
  <c r="I11" i="2"/>
  <c r="I44" i="2"/>
  <c r="I28" i="2"/>
  <c r="I12" i="2"/>
  <c r="I45" i="2"/>
  <c r="I29" i="2"/>
  <c r="I13" i="2"/>
  <c r="A4" i="2" l="1"/>
  <c r="A5" i="2"/>
  <c r="A6" i="2"/>
  <c r="A7" i="2"/>
  <c r="A8" i="2"/>
  <c r="A9" i="2"/>
  <c r="A10" i="2"/>
  <c r="A11" i="2"/>
  <c r="A12" i="2"/>
  <c r="A13" i="2"/>
  <c r="L205" i="3" l="1"/>
  <c r="L186" i="3"/>
  <c r="L168" i="3"/>
  <c r="L149" i="3"/>
  <c r="L131" i="3"/>
  <c r="L112" i="3"/>
  <c r="L94" i="3"/>
  <c r="L75" i="3"/>
  <c r="L57" i="3"/>
  <c r="L38" i="3"/>
  <c r="L20" i="3"/>
  <c r="L1" i="3"/>
  <c r="I38" i="3" l="1"/>
  <c r="B3" i="7"/>
  <c r="B1" i="7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B1" i="2"/>
  <c r="K206" i="3"/>
  <c r="H206" i="3"/>
  <c r="E206" i="3"/>
  <c r="B206" i="3"/>
  <c r="K187" i="3"/>
  <c r="H187" i="3"/>
  <c r="E187" i="3"/>
  <c r="B187" i="3"/>
  <c r="K169" i="3"/>
  <c r="H169" i="3"/>
  <c r="E169" i="3"/>
  <c r="B169" i="3"/>
  <c r="K150" i="3"/>
  <c r="H150" i="3"/>
  <c r="E150" i="3"/>
  <c r="B150" i="3"/>
  <c r="K132" i="3"/>
  <c r="H132" i="3"/>
  <c r="E132" i="3"/>
  <c r="B132" i="3"/>
  <c r="K113" i="3"/>
  <c r="H113" i="3"/>
  <c r="E113" i="3"/>
  <c r="B113" i="3"/>
  <c r="K95" i="3"/>
  <c r="H95" i="3"/>
  <c r="E95" i="3"/>
  <c r="B95" i="3"/>
  <c r="K76" i="3"/>
  <c r="H76" i="3"/>
  <c r="E76" i="3"/>
  <c r="B76" i="3"/>
  <c r="K58" i="3"/>
  <c r="H58" i="3"/>
  <c r="E58" i="3"/>
  <c r="B58" i="3"/>
  <c r="K39" i="3"/>
  <c r="H39" i="3"/>
  <c r="E39" i="3"/>
  <c r="B39" i="3"/>
  <c r="K21" i="3"/>
  <c r="H21" i="3"/>
  <c r="E21" i="3"/>
  <c r="B21" i="3"/>
  <c r="K2" i="3"/>
  <c r="H2" i="3"/>
  <c r="E2" i="3"/>
  <c r="B2" i="3"/>
  <c r="B2" i="2"/>
  <c r="D205" i="3"/>
  <c r="D186" i="3"/>
  <c r="D168" i="3"/>
  <c r="D149" i="3"/>
  <c r="D131" i="3"/>
  <c r="D112" i="3"/>
  <c r="D94" i="3"/>
  <c r="D75" i="3"/>
  <c r="D57" i="3"/>
  <c r="D38" i="3"/>
  <c r="D20" i="3"/>
  <c r="D1" i="3"/>
  <c r="K208" i="3"/>
  <c r="H208" i="3"/>
  <c r="E208" i="3"/>
  <c r="B208" i="3"/>
  <c r="K189" i="3"/>
  <c r="H189" i="3"/>
  <c r="E189" i="3"/>
  <c r="B189" i="3"/>
  <c r="K171" i="3"/>
  <c r="H171" i="3"/>
  <c r="E171" i="3"/>
  <c r="B171" i="3"/>
  <c r="K152" i="3"/>
  <c r="H152" i="3"/>
  <c r="E152" i="3"/>
  <c r="B152" i="3"/>
  <c r="K134" i="3"/>
  <c r="H134" i="3"/>
  <c r="E134" i="3"/>
  <c r="B134" i="3"/>
  <c r="K115" i="3"/>
  <c r="H115" i="3"/>
  <c r="E115" i="3"/>
  <c r="B115" i="3"/>
  <c r="K97" i="3"/>
  <c r="H97" i="3"/>
  <c r="E97" i="3"/>
  <c r="B97" i="3"/>
  <c r="K78" i="3"/>
  <c r="H78" i="3"/>
  <c r="E78" i="3"/>
  <c r="B78" i="3"/>
  <c r="K60" i="3"/>
  <c r="H60" i="3"/>
  <c r="E60" i="3"/>
  <c r="B60" i="3"/>
  <c r="K41" i="3"/>
  <c r="H41" i="3"/>
  <c r="E41" i="3"/>
  <c r="B41" i="3"/>
  <c r="K23" i="3"/>
  <c r="H23" i="3"/>
  <c r="E23" i="3"/>
  <c r="B23" i="3"/>
  <c r="B4" i="3"/>
  <c r="E4" i="3"/>
  <c r="H4" i="3"/>
  <c r="K4" i="3"/>
  <c r="K207" i="3"/>
  <c r="H207" i="3"/>
  <c r="E207" i="3"/>
  <c r="B207" i="3"/>
  <c r="K205" i="3"/>
  <c r="I205" i="3"/>
  <c r="K188" i="3"/>
  <c r="H188" i="3"/>
  <c r="E188" i="3"/>
  <c r="B188" i="3"/>
  <c r="K186" i="3"/>
  <c r="I186" i="3"/>
  <c r="K170" i="3"/>
  <c r="H170" i="3"/>
  <c r="E170" i="3"/>
  <c r="B170" i="3"/>
  <c r="K168" i="3"/>
  <c r="I168" i="3"/>
  <c r="K151" i="3"/>
  <c r="H151" i="3"/>
  <c r="E151" i="3"/>
  <c r="B151" i="3"/>
  <c r="K149" i="3"/>
  <c r="I149" i="3"/>
  <c r="B205" i="3"/>
  <c r="B186" i="3"/>
  <c r="B168" i="3"/>
  <c r="B149" i="3"/>
  <c r="K133" i="3"/>
  <c r="H133" i="3"/>
  <c r="E133" i="3"/>
  <c r="B133" i="3"/>
  <c r="K131" i="3"/>
  <c r="I131" i="3"/>
  <c r="K114" i="3"/>
  <c r="H114" i="3"/>
  <c r="E114" i="3"/>
  <c r="B114" i="3"/>
  <c r="K112" i="3"/>
  <c r="I112" i="3"/>
  <c r="K96" i="3"/>
  <c r="H96" i="3"/>
  <c r="E96" i="3"/>
  <c r="B96" i="3"/>
  <c r="K94" i="3"/>
  <c r="I94" i="3"/>
  <c r="K77" i="3"/>
  <c r="H77" i="3"/>
  <c r="E77" i="3"/>
  <c r="B77" i="3"/>
  <c r="K75" i="3"/>
  <c r="I75" i="3"/>
  <c r="B131" i="3"/>
  <c r="B112" i="3"/>
  <c r="B94" i="3"/>
  <c r="B75" i="3"/>
  <c r="K59" i="3"/>
  <c r="H59" i="3"/>
  <c r="E59" i="3"/>
  <c r="B59" i="3"/>
  <c r="I57" i="3"/>
  <c r="K57" i="3"/>
  <c r="K40" i="3"/>
  <c r="H40" i="3"/>
  <c r="E40" i="3"/>
  <c r="B40" i="3"/>
  <c r="K38" i="3"/>
  <c r="B57" i="3"/>
  <c r="B38" i="3"/>
  <c r="K20" i="3"/>
  <c r="I20" i="3"/>
  <c r="K22" i="3"/>
  <c r="H22" i="3"/>
  <c r="E22" i="3"/>
  <c r="B22" i="3"/>
  <c r="B20" i="3"/>
  <c r="K1" i="3"/>
  <c r="I1" i="3"/>
  <c r="K3" i="3"/>
  <c r="H3" i="3"/>
  <c r="E3" i="3"/>
  <c r="B1" i="3"/>
  <c r="B3" i="3"/>
</calcChain>
</file>

<file path=xl/sharedStrings.xml><?xml version="1.0" encoding="utf-8"?>
<sst xmlns="http://schemas.openxmlformats.org/spreadsheetml/2006/main" count="307" uniqueCount="42">
  <si>
    <t>Klub</t>
  </si>
  <si>
    <t>Kugle Farve:</t>
  </si>
  <si>
    <t>Bane</t>
  </si>
  <si>
    <t>Startsted</t>
  </si>
  <si>
    <t>start</t>
  </si>
  <si>
    <t>#</t>
  </si>
  <si>
    <t>Bane rækkefølge</t>
  </si>
  <si>
    <t>Mappenr./ Holdnr.</t>
  </si>
  <si>
    <t>Navn:</t>
  </si>
  <si>
    <t>Stævne:</t>
  </si>
  <si>
    <t>Dato:</t>
  </si>
  <si>
    <t>Bane:</t>
  </si>
  <si>
    <t>Klub:</t>
  </si>
  <si>
    <t>*</t>
  </si>
  <si>
    <t>Total:</t>
  </si>
  <si>
    <t>Dommer:</t>
  </si>
  <si>
    <t>Underskrift:</t>
  </si>
  <si>
    <t>Kugle:</t>
  </si>
  <si>
    <t>Start:</t>
  </si>
  <si>
    <t>Total indv.</t>
  </si>
  <si>
    <t>Placering indv.</t>
  </si>
  <si>
    <t>Placering efter omspil</t>
  </si>
  <si>
    <t>Resultater</t>
  </si>
  <si>
    <t>Info: Faneblad Data: her skriver du stævnenavn, dato og art på stævne:</t>
  </si>
  <si>
    <t xml:space="preserve">Faneblad Deltagere: Her skrives spillenavn, klub og kuglefarve. </t>
  </si>
  <si>
    <t>Faneblad Slagsedler: HER MÅ DER ALDRIG SKRIVES NOGET</t>
  </si>
  <si>
    <t xml:space="preserve">Faneblad Sammentælling: Her skrives resultater ind for hver runde. </t>
  </si>
  <si>
    <t>Husk at skrive resultat under den rigtige bane</t>
  </si>
  <si>
    <t>Finder placering
0 - 212</t>
  </si>
  <si>
    <t>DAI Stævne</t>
  </si>
  <si>
    <t>stævnenavn</t>
  </si>
  <si>
    <t>dato</t>
  </si>
  <si>
    <t>fra hul 2</t>
  </si>
  <si>
    <t>Her rettes bane og startsted hvis der ikke er 48 spiller og der skal startes ved f.eks. hvert 3. hul</t>
  </si>
  <si>
    <t>B1 - B2</t>
  </si>
  <si>
    <t>1.2.</t>
  </si>
  <si>
    <t>2.3.</t>
  </si>
  <si>
    <t>2.1.</t>
  </si>
  <si>
    <t>fra hul 4</t>
  </si>
  <si>
    <t>fra hul 6</t>
  </si>
  <si>
    <t>fra hul 8</t>
  </si>
  <si>
    <t>fra hul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</si>
</sst>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6" tint="-0.499984740745262"/>
      <name val="Lucida Bright"/>
      <family val="1"/>
    </font>
    <font>
      <b/>
      <sz val="14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6"/>
      <color rgb="FFFF0000"/>
      <name val="Century Gothic"/>
      <family val="2"/>
    </font>
    <font>
      <sz val="1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i/>
      <sz val="26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499984740745262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/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/>
    </xf>
    <xf numFmtId="49" fontId="11" fillId="0" borderId="14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</xf>
    <xf numFmtId="49" fontId="11" fillId="0" borderId="16" xfId="0" applyNumberFormat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9" fontId="0" fillId="0" borderId="14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49" fontId="0" fillId="0" borderId="16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4" xfId="0" applyNumberForma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vertical="center"/>
    </xf>
    <xf numFmtId="49" fontId="0" fillId="0" borderId="23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vertical="center"/>
    </xf>
    <xf numFmtId="49" fontId="0" fillId="0" borderId="1" xfId="0" applyNumberFormat="1" applyBorder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b/>
        <i val="0"/>
        <strike val="0"/>
      </font>
      <fill>
        <gradientFill degree="90">
          <stop position="0">
            <color theme="0"/>
          </stop>
          <stop position="1">
            <color rgb="FFFF5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70C0"/>
          </stop>
        </gradient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1028700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66775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371475</xdr:colOff>
      <xdr:row>3</xdr:row>
      <xdr:rowOff>9525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866775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485775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7" sqref="F7"/>
    </sheetView>
  </sheetViews>
  <sheetFormatPr defaultRowHeight="15" x14ac:dyDescent="0.25"/>
  <cols>
    <col min="1" max="1" width="18.28515625" customWidth="1"/>
    <col min="2" max="2" width="36.5703125" style="69" customWidth="1"/>
  </cols>
  <sheetData>
    <row r="1" spans="1:6" ht="39.950000000000003" customHeight="1" x14ac:dyDescent="0.25">
      <c r="B1" s="68" t="s">
        <v>30</v>
      </c>
    </row>
    <row r="2" spans="1:6" x14ac:dyDescent="0.25">
      <c r="A2" t="s">
        <v>10</v>
      </c>
      <c r="B2" s="5" t="s">
        <v>31</v>
      </c>
    </row>
    <row r="3" spans="1:6" x14ac:dyDescent="0.25">
      <c r="A3" t="s">
        <v>9</v>
      </c>
      <c r="B3" s="69" t="s">
        <v>29</v>
      </c>
    </row>
    <row r="6" spans="1:6" s="2" customFormat="1" ht="35.25" customHeight="1" x14ac:dyDescent="0.25">
      <c r="A6" s="76" t="s">
        <v>23</v>
      </c>
      <c r="F6" s="76" t="s">
        <v>34</v>
      </c>
    </row>
    <row r="7" spans="1:6" s="2" customFormat="1" ht="35.25" customHeight="1" x14ac:dyDescent="0.25">
      <c r="A7" s="76" t="s">
        <v>24</v>
      </c>
      <c r="C7" s="77"/>
    </row>
    <row r="8" spans="1:6" s="76" customFormat="1" ht="26.25" customHeight="1" x14ac:dyDescent="0.25">
      <c r="A8" s="76" t="s">
        <v>33</v>
      </c>
      <c r="B8" s="78"/>
    </row>
    <row r="10" spans="1:6" s="2" customFormat="1" ht="35.25" customHeight="1" x14ac:dyDescent="0.25">
      <c r="A10" s="76" t="s">
        <v>25</v>
      </c>
    </row>
    <row r="11" spans="1:6" s="2" customFormat="1" ht="35.25" customHeight="1" x14ac:dyDescent="0.25">
      <c r="A11" s="76" t="s">
        <v>26</v>
      </c>
    </row>
    <row r="12" spans="1:6" s="2" customFormat="1" ht="35.25" customHeight="1" x14ac:dyDescent="0.25">
      <c r="A12" s="76" t="s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9" zoomScale="115" zoomScaleNormal="115" workbookViewId="0">
      <selection activeCell="F55" sqref="F55"/>
    </sheetView>
  </sheetViews>
  <sheetFormatPr defaultRowHeight="15" x14ac:dyDescent="0.25"/>
  <cols>
    <col min="1" max="1" width="7.7109375" style="1" customWidth="1"/>
    <col min="2" max="3" width="30.7109375" style="4" customWidth="1"/>
    <col min="4" max="4" width="9.140625" style="3"/>
    <col min="5" max="5" width="11.28515625" style="74" bestFit="1" customWidth="1"/>
    <col min="6" max="7" width="9.140625" style="3"/>
  </cols>
  <sheetData>
    <row r="1" spans="1:11" ht="15" customHeight="1" x14ac:dyDescent="0.25">
      <c r="A1" s="7"/>
      <c r="B1" s="113" t="str">
        <f>Data!B3</f>
        <v>DAI Stævne</v>
      </c>
      <c r="C1" s="113"/>
      <c r="D1" s="111" t="s">
        <v>1</v>
      </c>
      <c r="E1" s="115" t="s">
        <v>6</v>
      </c>
      <c r="F1" s="111" t="s">
        <v>3</v>
      </c>
      <c r="G1" s="111" t="s">
        <v>7</v>
      </c>
    </row>
    <row r="2" spans="1:11" ht="15" customHeight="1" x14ac:dyDescent="0.25">
      <c r="A2" s="7"/>
      <c r="B2" s="113"/>
      <c r="C2" s="113"/>
      <c r="D2" s="111"/>
      <c r="E2" s="115"/>
      <c r="F2" s="111"/>
      <c r="G2" s="111"/>
    </row>
    <row r="3" spans="1:11" ht="15" customHeight="1" x14ac:dyDescent="0.25">
      <c r="A3" s="7"/>
      <c r="B3" s="114" t="str">
        <f>Data!B1</f>
        <v>stævnenavn</v>
      </c>
      <c r="C3" s="114"/>
      <c r="D3" s="111"/>
      <c r="E3" s="115"/>
      <c r="F3" s="111"/>
      <c r="G3" s="111"/>
    </row>
    <row r="4" spans="1:11" ht="8.25" customHeight="1" x14ac:dyDescent="0.25">
      <c r="A4" s="7"/>
      <c r="B4" s="114"/>
      <c r="C4" s="114"/>
      <c r="D4" s="111"/>
      <c r="E4" s="115"/>
      <c r="F4" s="111"/>
      <c r="G4" s="111"/>
    </row>
    <row r="5" spans="1:11" ht="18" customHeight="1" x14ac:dyDescent="0.25">
      <c r="A5" s="44" t="s">
        <v>5</v>
      </c>
      <c r="B5" s="45" t="s">
        <v>8</v>
      </c>
      <c r="C5" s="45" t="s">
        <v>0</v>
      </c>
      <c r="D5" s="112"/>
      <c r="E5" s="116"/>
      <c r="F5" s="112"/>
      <c r="G5" s="112"/>
      <c r="H5" s="3"/>
    </row>
    <row r="6" spans="1:11" x14ac:dyDescent="0.25">
      <c r="A6" s="48">
        <v>1</v>
      </c>
      <c r="B6" s="94">
        <v>1</v>
      </c>
      <c r="C6" s="90"/>
      <c r="D6" s="49"/>
      <c r="E6" s="99" t="s">
        <v>35</v>
      </c>
      <c r="F6" s="50" t="s">
        <v>4</v>
      </c>
      <c r="G6" s="110">
        <v>1</v>
      </c>
    </row>
    <row r="7" spans="1:11" x14ac:dyDescent="0.25">
      <c r="A7" s="24">
        <v>2</v>
      </c>
      <c r="B7" s="95">
        <v>2</v>
      </c>
      <c r="C7" s="91"/>
      <c r="D7" s="20"/>
      <c r="E7" s="71"/>
      <c r="F7" s="21"/>
      <c r="G7" s="108"/>
    </row>
    <row r="8" spans="1:11" x14ac:dyDescent="0.25">
      <c r="A8" s="24">
        <v>3</v>
      </c>
      <c r="B8" s="95">
        <v>3</v>
      </c>
      <c r="C8" s="91"/>
      <c r="D8" s="22"/>
      <c r="E8" s="71"/>
      <c r="F8" s="21"/>
      <c r="G8" s="108"/>
    </row>
    <row r="9" spans="1:11" x14ac:dyDescent="0.25">
      <c r="A9" s="51">
        <v>4</v>
      </c>
      <c r="B9" s="96">
        <v>4</v>
      </c>
      <c r="C9" s="92"/>
      <c r="D9" s="52"/>
      <c r="E9" s="72"/>
      <c r="F9" s="53"/>
      <c r="G9" s="109"/>
    </row>
    <row r="10" spans="1:11" x14ac:dyDescent="0.25">
      <c r="A10" s="54">
        <v>5</v>
      </c>
      <c r="B10" s="97">
        <v>5</v>
      </c>
      <c r="C10" s="90"/>
      <c r="D10" s="55"/>
      <c r="E10" s="70" t="s">
        <v>36</v>
      </c>
      <c r="F10" s="50" t="s">
        <v>4</v>
      </c>
      <c r="G10" s="110">
        <v>2</v>
      </c>
    </row>
    <row r="11" spans="1:11" x14ac:dyDescent="0.25">
      <c r="A11" s="24">
        <v>6</v>
      </c>
      <c r="B11" s="95">
        <v>6</v>
      </c>
      <c r="C11" s="91"/>
      <c r="D11" s="22"/>
      <c r="E11" s="71"/>
      <c r="F11" s="21"/>
      <c r="G11" s="108"/>
    </row>
    <row r="12" spans="1:11" x14ac:dyDescent="0.25">
      <c r="A12" s="24">
        <v>7</v>
      </c>
      <c r="B12" s="95">
        <v>7</v>
      </c>
      <c r="C12" s="91"/>
      <c r="D12" s="22"/>
      <c r="E12" s="71"/>
      <c r="F12" s="21"/>
      <c r="G12" s="108"/>
      <c r="K12" s="6"/>
    </row>
    <row r="13" spans="1:11" x14ac:dyDescent="0.25">
      <c r="A13" s="51">
        <v>8</v>
      </c>
      <c r="B13" s="96">
        <v>8</v>
      </c>
      <c r="C13" s="92"/>
      <c r="D13" s="52"/>
      <c r="E13" s="72"/>
      <c r="F13" s="53"/>
      <c r="G13" s="109"/>
    </row>
    <row r="14" spans="1:11" x14ac:dyDescent="0.25">
      <c r="A14" s="46">
        <v>9</v>
      </c>
      <c r="B14" s="98">
        <v>9</v>
      </c>
      <c r="C14" s="93"/>
      <c r="D14" s="47"/>
      <c r="E14" s="73" t="s">
        <v>35</v>
      </c>
      <c r="F14" s="23" t="s">
        <v>32</v>
      </c>
      <c r="G14" s="107">
        <v>3</v>
      </c>
    </row>
    <row r="15" spans="1:11" x14ac:dyDescent="0.25">
      <c r="A15" s="24">
        <v>10</v>
      </c>
      <c r="B15" s="95">
        <v>10</v>
      </c>
      <c r="C15" s="91"/>
      <c r="D15" s="22"/>
      <c r="E15" s="71"/>
      <c r="F15" s="21"/>
      <c r="G15" s="108"/>
    </row>
    <row r="16" spans="1:11" x14ac:dyDescent="0.25">
      <c r="A16" s="24">
        <v>11</v>
      </c>
      <c r="B16" s="95">
        <v>11</v>
      </c>
      <c r="C16" s="91"/>
      <c r="D16" s="22"/>
      <c r="E16" s="71"/>
      <c r="F16" s="21"/>
      <c r="G16" s="108"/>
    </row>
    <row r="17" spans="1:7" x14ac:dyDescent="0.25">
      <c r="A17" s="51">
        <v>12</v>
      </c>
      <c r="B17" s="96">
        <v>12</v>
      </c>
      <c r="C17" s="92"/>
      <c r="D17" s="52"/>
      <c r="E17" s="72"/>
      <c r="F17" s="53"/>
      <c r="G17" s="109"/>
    </row>
    <row r="18" spans="1:7" x14ac:dyDescent="0.25">
      <c r="A18" s="54">
        <v>13</v>
      </c>
      <c r="B18" s="97">
        <v>13</v>
      </c>
      <c r="C18" s="90"/>
      <c r="D18" s="55"/>
      <c r="E18" s="99" t="s">
        <v>37</v>
      </c>
      <c r="F18" s="50" t="s">
        <v>32</v>
      </c>
      <c r="G18" s="110">
        <v>4</v>
      </c>
    </row>
    <row r="19" spans="1:7" x14ac:dyDescent="0.25">
      <c r="A19" s="24">
        <v>14</v>
      </c>
      <c r="B19" s="95">
        <v>14</v>
      </c>
      <c r="C19" s="91"/>
      <c r="D19" s="22"/>
      <c r="E19" s="71"/>
      <c r="F19" s="21"/>
      <c r="G19" s="108"/>
    </row>
    <row r="20" spans="1:7" x14ac:dyDescent="0.25">
      <c r="A20" s="24">
        <v>15</v>
      </c>
      <c r="B20" s="95">
        <v>15</v>
      </c>
      <c r="C20" s="91"/>
      <c r="D20" s="22"/>
      <c r="E20" s="71"/>
      <c r="F20" s="21"/>
      <c r="G20" s="108"/>
    </row>
    <row r="21" spans="1:7" x14ac:dyDescent="0.25">
      <c r="A21" s="51">
        <v>16</v>
      </c>
      <c r="B21" s="96">
        <v>16</v>
      </c>
      <c r="C21" s="92"/>
      <c r="D21" s="52"/>
      <c r="E21" s="72"/>
      <c r="F21" s="53"/>
      <c r="G21" s="109"/>
    </row>
    <row r="22" spans="1:7" x14ac:dyDescent="0.25">
      <c r="A22" s="54">
        <v>17</v>
      </c>
      <c r="B22" s="97">
        <v>17</v>
      </c>
      <c r="C22" s="90"/>
      <c r="D22" s="55"/>
      <c r="E22" s="70" t="s">
        <v>35</v>
      </c>
      <c r="F22" s="50" t="s">
        <v>38</v>
      </c>
      <c r="G22" s="110">
        <v>5</v>
      </c>
    </row>
    <row r="23" spans="1:7" x14ac:dyDescent="0.25">
      <c r="A23" s="24">
        <v>18</v>
      </c>
      <c r="B23" s="95">
        <v>18</v>
      </c>
      <c r="C23" s="91"/>
      <c r="D23" s="22"/>
      <c r="E23" s="71"/>
      <c r="F23" s="21"/>
      <c r="G23" s="108"/>
    </row>
    <row r="24" spans="1:7" x14ac:dyDescent="0.25">
      <c r="A24" s="24">
        <v>19</v>
      </c>
      <c r="B24" s="95">
        <v>19</v>
      </c>
      <c r="C24" s="91"/>
      <c r="D24" s="22"/>
      <c r="E24" s="71"/>
      <c r="F24" s="21"/>
      <c r="G24" s="108"/>
    </row>
    <row r="25" spans="1:7" x14ac:dyDescent="0.25">
      <c r="A25" s="51">
        <v>20</v>
      </c>
      <c r="B25" s="96">
        <v>20</v>
      </c>
      <c r="C25" s="92"/>
      <c r="D25" s="52"/>
      <c r="E25" s="72"/>
      <c r="F25" s="53"/>
      <c r="G25" s="109"/>
    </row>
    <row r="26" spans="1:7" x14ac:dyDescent="0.25">
      <c r="A26" s="54">
        <v>21</v>
      </c>
      <c r="B26" s="97">
        <v>21</v>
      </c>
      <c r="C26" s="90"/>
      <c r="D26" s="55"/>
      <c r="E26" s="73" t="s">
        <v>37</v>
      </c>
      <c r="F26" s="50" t="s">
        <v>38</v>
      </c>
      <c r="G26" s="110">
        <v>6</v>
      </c>
    </row>
    <row r="27" spans="1:7" x14ac:dyDescent="0.25">
      <c r="A27" s="24">
        <v>22</v>
      </c>
      <c r="B27" s="95">
        <v>22</v>
      </c>
      <c r="C27" s="91"/>
      <c r="D27" s="22"/>
      <c r="E27" s="71"/>
      <c r="F27" s="21"/>
      <c r="G27" s="108"/>
    </row>
    <row r="28" spans="1:7" x14ac:dyDescent="0.25">
      <c r="A28" s="24">
        <v>23</v>
      </c>
      <c r="B28" s="95">
        <v>23</v>
      </c>
      <c r="C28" s="91"/>
      <c r="D28" s="22"/>
      <c r="E28" s="71"/>
      <c r="F28" s="21"/>
      <c r="G28" s="108"/>
    </row>
    <row r="29" spans="1:7" x14ac:dyDescent="0.25">
      <c r="A29" s="51">
        <v>24</v>
      </c>
      <c r="B29" s="96">
        <v>24</v>
      </c>
      <c r="C29" s="92"/>
      <c r="D29" s="52"/>
      <c r="E29" s="72"/>
      <c r="F29" s="53"/>
      <c r="G29" s="109"/>
    </row>
    <row r="30" spans="1:7" x14ac:dyDescent="0.25">
      <c r="A30" s="54">
        <v>25</v>
      </c>
      <c r="B30" s="97">
        <v>25</v>
      </c>
      <c r="C30" s="90"/>
      <c r="D30" s="55"/>
      <c r="E30" s="73" t="s">
        <v>35</v>
      </c>
      <c r="F30" s="50" t="s">
        <v>39</v>
      </c>
      <c r="G30" s="110">
        <v>7</v>
      </c>
    </row>
    <row r="31" spans="1:7" x14ac:dyDescent="0.25">
      <c r="A31" s="24">
        <v>26</v>
      </c>
      <c r="B31" s="95">
        <v>26</v>
      </c>
      <c r="C31" s="91"/>
      <c r="D31" s="22"/>
      <c r="E31" s="71"/>
      <c r="F31" s="21"/>
      <c r="G31" s="108"/>
    </row>
    <row r="32" spans="1:7" x14ac:dyDescent="0.25">
      <c r="A32" s="24">
        <v>27</v>
      </c>
      <c r="B32" s="95">
        <v>27</v>
      </c>
      <c r="C32" s="91"/>
      <c r="D32" s="22"/>
      <c r="E32" s="71"/>
      <c r="F32" s="21"/>
      <c r="G32" s="108"/>
    </row>
    <row r="33" spans="1:7" x14ac:dyDescent="0.25">
      <c r="A33" s="51">
        <v>28</v>
      </c>
      <c r="B33" s="96">
        <v>28</v>
      </c>
      <c r="C33" s="92"/>
      <c r="D33" s="52"/>
      <c r="E33" s="72"/>
      <c r="F33" s="53"/>
      <c r="G33" s="109"/>
    </row>
    <row r="34" spans="1:7" x14ac:dyDescent="0.25">
      <c r="A34" s="54">
        <v>29</v>
      </c>
      <c r="B34" s="97">
        <v>29</v>
      </c>
      <c r="C34" s="90"/>
      <c r="D34" s="55"/>
      <c r="E34" s="99" t="s">
        <v>37</v>
      </c>
      <c r="F34" s="50" t="s">
        <v>39</v>
      </c>
      <c r="G34" s="110">
        <v>8</v>
      </c>
    </row>
    <row r="35" spans="1:7" x14ac:dyDescent="0.25">
      <c r="A35" s="24">
        <v>30</v>
      </c>
      <c r="B35" s="95">
        <v>30</v>
      </c>
      <c r="C35" s="91"/>
      <c r="D35" s="22"/>
      <c r="E35" s="71"/>
      <c r="F35" s="21"/>
      <c r="G35" s="108"/>
    </row>
    <row r="36" spans="1:7" x14ac:dyDescent="0.25">
      <c r="A36" s="24">
        <v>31</v>
      </c>
      <c r="B36" s="95">
        <v>31</v>
      </c>
      <c r="C36" s="91"/>
      <c r="D36" s="22"/>
      <c r="E36" s="71"/>
      <c r="F36" s="21"/>
      <c r="G36" s="108"/>
    </row>
    <row r="37" spans="1:7" x14ac:dyDescent="0.25">
      <c r="A37" s="51">
        <v>32</v>
      </c>
      <c r="B37" s="96">
        <v>32</v>
      </c>
      <c r="C37" s="92"/>
      <c r="D37" s="52"/>
      <c r="E37" s="72"/>
      <c r="F37" s="53"/>
      <c r="G37" s="109"/>
    </row>
    <row r="38" spans="1:7" x14ac:dyDescent="0.25">
      <c r="A38" s="54">
        <v>33</v>
      </c>
      <c r="B38" s="97">
        <v>33</v>
      </c>
      <c r="C38" s="90"/>
      <c r="D38" s="55"/>
      <c r="E38" s="70" t="s">
        <v>35</v>
      </c>
      <c r="F38" s="50" t="s">
        <v>40</v>
      </c>
      <c r="G38" s="110">
        <v>9</v>
      </c>
    </row>
    <row r="39" spans="1:7" x14ac:dyDescent="0.25">
      <c r="A39" s="24">
        <v>34</v>
      </c>
      <c r="B39" s="95">
        <v>34</v>
      </c>
      <c r="C39" s="91"/>
      <c r="D39" s="22"/>
      <c r="E39" s="71"/>
      <c r="F39" s="21"/>
      <c r="G39" s="108"/>
    </row>
    <row r="40" spans="1:7" x14ac:dyDescent="0.25">
      <c r="A40" s="24">
        <v>35</v>
      </c>
      <c r="B40" s="95">
        <v>35</v>
      </c>
      <c r="C40" s="91"/>
      <c r="D40" s="22"/>
      <c r="E40" s="71"/>
      <c r="F40" s="21"/>
      <c r="G40" s="108"/>
    </row>
    <row r="41" spans="1:7" x14ac:dyDescent="0.25">
      <c r="A41" s="51">
        <v>36</v>
      </c>
      <c r="B41" s="96">
        <v>36</v>
      </c>
      <c r="C41" s="102"/>
      <c r="D41" s="52"/>
      <c r="E41" s="72"/>
      <c r="F41" s="53"/>
      <c r="G41" s="109"/>
    </row>
    <row r="42" spans="1:7" x14ac:dyDescent="0.25">
      <c r="A42" s="54">
        <v>37</v>
      </c>
      <c r="B42" s="100">
        <v>37</v>
      </c>
      <c r="C42" s="103"/>
      <c r="D42" s="101"/>
      <c r="E42" s="73" t="s">
        <v>37</v>
      </c>
      <c r="F42" s="50" t="s">
        <v>40</v>
      </c>
      <c r="G42" s="110">
        <v>10</v>
      </c>
    </row>
    <row r="43" spans="1:7" x14ac:dyDescent="0.25">
      <c r="A43" s="24">
        <v>38</v>
      </c>
      <c r="B43" s="95">
        <v>38</v>
      </c>
      <c r="C43" s="91"/>
      <c r="D43" s="22"/>
      <c r="E43" s="71"/>
      <c r="F43" s="21"/>
      <c r="G43" s="108"/>
    </row>
    <row r="44" spans="1:7" x14ac:dyDescent="0.25">
      <c r="A44" s="24">
        <v>39</v>
      </c>
      <c r="B44" s="95">
        <v>39</v>
      </c>
      <c r="C44" s="91"/>
      <c r="D44" s="22"/>
      <c r="E44" s="71"/>
      <c r="F44" s="21"/>
      <c r="G44" s="108"/>
    </row>
    <row r="45" spans="1:7" x14ac:dyDescent="0.25">
      <c r="A45" s="51">
        <v>40</v>
      </c>
      <c r="B45" s="96">
        <v>40</v>
      </c>
      <c r="C45" s="92"/>
      <c r="D45" s="52"/>
      <c r="E45" s="72"/>
      <c r="F45" s="53"/>
      <c r="G45" s="109"/>
    </row>
    <row r="46" spans="1:7" x14ac:dyDescent="0.25">
      <c r="A46" s="54">
        <v>41</v>
      </c>
      <c r="B46" s="97">
        <v>41</v>
      </c>
      <c r="C46" s="90"/>
      <c r="D46" s="55"/>
      <c r="E46" s="73" t="s">
        <v>35</v>
      </c>
      <c r="F46" s="50" t="s">
        <v>41</v>
      </c>
      <c r="G46" s="110">
        <v>11</v>
      </c>
    </row>
    <row r="47" spans="1:7" x14ac:dyDescent="0.25">
      <c r="A47" s="24">
        <v>42</v>
      </c>
      <c r="B47" s="95">
        <v>42</v>
      </c>
      <c r="C47" s="91"/>
      <c r="D47" s="22"/>
      <c r="E47" s="71"/>
      <c r="F47" s="21"/>
      <c r="G47" s="108"/>
    </row>
    <row r="48" spans="1:7" x14ac:dyDescent="0.25">
      <c r="A48" s="24">
        <v>43</v>
      </c>
      <c r="B48" s="95">
        <v>43</v>
      </c>
      <c r="C48" s="91"/>
      <c r="D48" s="22"/>
      <c r="E48" s="71"/>
      <c r="F48" s="21"/>
      <c r="G48" s="108"/>
    </row>
    <row r="49" spans="1:7" x14ac:dyDescent="0.25">
      <c r="A49" s="51">
        <v>44</v>
      </c>
      <c r="B49" s="96">
        <v>44</v>
      </c>
      <c r="C49" s="92"/>
      <c r="D49" s="52"/>
      <c r="E49" s="72"/>
      <c r="F49" s="53"/>
      <c r="G49" s="109"/>
    </row>
    <row r="50" spans="1:7" x14ac:dyDescent="0.25">
      <c r="A50" s="46">
        <v>45</v>
      </c>
      <c r="B50" s="98">
        <v>45</v>
      </c>
      <c r="C50" s="93"/>
      <c r="D50" s="47"/>
      <c r="E50" s="99" t="s">
        <v>37</v>
      </c>
      <c r="F50" s="50" t="s">
        <v>41</v>
      </c>
      <c r="G50" s="107">
        <v>12</v>
      </c>
    </row>
    <row r="51" spans="1:7" x14ac:dyDescent="0.25">
      <c r="A51" s="24">
        <v>46</v>
      </c>
      <c r="B51" s="95">
        <v>46</v>
      </c>
      <c r="C51" s="91"/>
      <c r="D51" s="22"/>
      <c r="E51" s="71"/>
      <c r="F51" s="21"/>
      <c r="G51" s="108"/>
    </row>
    <row r="52" spans="1:7" x14ac:dyDescent="0.25">
      <c r="A52" s="24">
        <v>47</v>
      </c>
      <c r="B52" s="95">
        <v>47</v>
      </c>
      <c r="C52" s="102"/>
      <c r="D52" s="22"/>
      <c r="E52" s="71"/>
      <c r="F52" s="21"/>
      <c r="G52" s="108"/>
    </row>
    <row r="53" spans="1:7" x14ac:dyDescent="0.25">
      <c r="A53" s="51">
        <v>48</v>
      </c>
      <c r="B53" s="104">
        <v>48</v>
      </c>
      <c r="C53" s="106"/>
      <c r="D53" s="105"/>
      <c r="E53" s="72"/>
      <c r="F53" s="53"/>
      <c r="G53" s="109"/>
    </row>
  </sheetData>
  <mergeCells count="18">
    <mergeCell ref="F1:F5"/>
    <mergeCell ref="G1:G5"/>
    <mergeCell ref="B1:C2"/>
    <mergeCell ref="B3:C4"/>
    <mergeCell ref="D1:D5"/>
    <mergeCell ref="E1:E5"/>
    <mergeCell ref="G50:G53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130" zoomScaleNormal="130" workbookViewId="0">
      <selection activeCell="D4" sqref="D4:E4"/>
    </sheetView>
  </sheetViews>
  <sheetFormatPr defaultRowHeight="16.5" x14ac:dyDescent="0.3"/>
  <cols>
    <col min="1" max="1" width="5.28515625" customWidth="1"/>
    <col min="2" max="2" width="24.85546875" customWidth="1"/>
    <col min="3" max="3" width="21.85546875" customWidth="1"/>
    <col min="4" max="7" width="7.28515625" customWidth="1"/>
    <col min="9" max="10" width="5.7109375" customWidth="1"/>
    <col min="11" max="14" width="5.7109375" style="80" hidden="1" customWidth="1"/>
    <col min="15" max="16" width="8.85546875" customWidth="1"/>
  </cols>
  <sheetData>
    <row r="1" spans="1:14" ht="50.1" customHeight="1" x14ac:dyDescent="0.3">
      <c r="B1" s="117" t="str">
        <f>Data!B1</f>
        <v>stævnenavn</v>
      </c>
      <c r="C1" s="117"/>
      <c r="D1" s="117"/>
      <c r="E1" s="117"/>
      <c r="F1" s="117"/>
      <c r="G1" s="117"/>
      <c r="H1" s="117"/>
      <c r="I1" s="117"/>
      <c r="J1" s="118"/>
    </row>
    <row r="2" spans="1:14" x14ac:dyDescent="0.3">
      <c r="A2" s="18"/>
      <c r="B2" s="119" t="str">
        <f>Data!B3</f>
        <v>DAI Stævne</v>
      </c>
      <c r="C2" s="120"/>
      <c r="D2" s="59" t="s">
        <v>2</v>
      </c>
      <c r="E2" s="59" t="s">
        <v>2</v>
      </c>
      <c r="F2" s="59" t="s">
        <v>2</v>
      </c>
      <c r="G2" s="59" t="s">
        <v>2</v>
      </c>
      <c r="H2" s="121" t="s">
        <v>22</v>
      </c>
      <c r="I2" s="121"/>
      <c r="J2" s="122"/>
    </row>
    <row r="3" spans="1:14" ht="124.5" customHeight="1" x14ac:dyDescent="0.25">
      <c r="A3" s="29" t="s">
        <v>5</v>
      </c>
      <c r="B3" s="30" t="s">
        <v>8</v>
      </c>
      <c r="C3" s="31" t="s">
        <v>12</v>
      </c>
      <c r="D3" s="32">
        <v>1</v>
      </c>
      <c r="E3" s="32">
        <v>2</v>
      </c>
      <c r="F3" s="32">
        <v>3</v>
      </c>
      <c r="G3" s="32">
        <v>4</v>
      </c>
      <c r="H3" s="60" t="s">
        <v>19</v>
      </c>
      <c r="I3" s="61" t="s">
        <v>20</v>
      </c>
      <c r="J3" s="79" t="s">
        <v>21</v>
      </c>
      <c r="K3" s="123" t="s">
        <v>28</v>
      </c>
      <c r="L3" s="123"/>
      <c r="M3" s="123"/>
      <c r="N3" s="123"/>
    </row>
    <row r="4" spans="1:14" ht="15.6" customHeight="1" x14ac:dyDescent="0.3">
      <c r="A4" s="33">
        <f>IF(ISBLANK(Deltagere!B6),"",Deltagere!A6)</f>
        <v>1</v>
      </c>
      <c r="B4" s="34">
        <f>IF(ISBLANK(Deltagere!B6),"",Deltagere!B6)</f>
        <v>1</v>
      </c>
      <c r="C4" s="34" t="str">
        <f>IF(ISBLANK(Deltagere!C6),"",Deltagere!C6)</f>
        <v/>
      </c>
      <c r="D4" s="35"/>
      <c r="E4" s="35"/>
      <c r="F4" s="35">
        <v>0</v>
      </c>
      <c r="G4" s="35">
        <v>0</v>
      </c>
      <c r="H4" s="56" t="str">
        <f>IF(COUNT(D4:G4)&lt;4,"",SUM(D4:G4))</f>
        <v/>
      </c>
      <c r="I4" s="56" t="str">
        <f>IF(COUNT(K4)=1,K4,IF(COUNT(L4)=1,L4,IF(COUNT(M4)=1,M4,N4)))</f>
        <v/>
      </c>
      <c r="J4" s="62"/>
      <c r="K4" s="81" t="str">
        <f>IFERROR(IF(COUNT(D4:G4)&lt;0,"",IF(SMALL($H$4:$H$51,1)=$H4,1,IF(SMALL($H$4:$H$51,2)=$H4,2,IF(SMALL($H$4:$H$51,3)=$H4,3,IF(SMALL($H$4:$H$51,4)=$H4,4,IF(SMALL($H$4:$H$51,5)=$H4,5,IF(SMALL($H$4:$H$51,6)=$H4,6,IF(SMALL($H$4:$H$51,7)=$H4,7,IF(SMALL($H$4:$H$51,8)=$H4,8,IF(SMALL($H$4:$H$51,9)=$H4,9,IF(SMALL($H$4:$H$51,10)=$H4,10,IF(SMALL($H$4:$H$51,11)=$H4,11,IF(SMALL($H$4:$H$51,12)=$H4,12,IF(SMALL($H$4:$H$51,13)=$H4,13,IF(SMALL($H$4:$H$51,14)=$H4,14,IF(SMALL($H$4:$H$51,15)=$H4,15,IF(SMALL($H$4:$H$51,16)=$H4,16,IF(SMALL($H$4:$H$51,17)=$H4,17,IF(SMALL($H$4:$H$51,18)=$H4,18,IF(SMALL($H$4:$H$51,19)=$H4,19,IF(SMALL($H$4:$H$51,20)=$H4,20,IF(SMALL($H$4:$H$51,21)=$H4,21,IF(SMALL($H$4:$H$51,22)=$H4,22,IF(SMALL($H$4:$H$51,23)=$H4,23,IF(SMALL($H$4:$H$51,24)=$H4,24,IF(SMALL($H$4:$H$51,25)=$H4,25,IF(SMALL($H$4:$H$51,26)=$H4,26,IF(SMALL($H$4:$H$51,27)=$H4,27,IF(SMALL($H$4:$H$51,28)=$H4,28,IF(SMALL($H$4:$H$51,29)=$H4,29,IF(SMALL($H$4:$H$51,30)=$H4,30,IF(SMALL($H$4:$H$51,31)=$H4,31,IF(SMALL($H$4:$H$51,32)=$H4,32,IF(SMALL($H$4:$H$51,33)=$H4,33,IF(SMALL($H$4:$H$51,34)=$H4,34,IF(SMALL($H$4:$H$51,35)=$H4,35,IF(SMALL($H$4:$H$51,36)=$H4,36,IF(SMALL($H$4:$H$51,37)=$H4,37,IF(SMALL($H$4:$H$51,38)=$H4,38,IF(SMALL($H$4:$H$51,39)=$H4,39,IF(SMALL($H$4:$H$51,40)=$H4,40,IF(SMALL($H$4:$H$51,41)=$H4,41,IF(SMALL($H$4:$H$51,42)=$H4,42,IF(SMALL($H$4:$H$51,43)=$H4,43,IF(SMALL($H$4:$H$51,44)=$H4,44,IF(SMALL($H$4:$H$51,45)=$H4,45,IF(SMALL($H$4:$H$51,46)=$H4,46,IF(SMALL($H$4:$H$51,47)=$H4,47,IF(SMALL($H$4:$H$51,48)=$H4,48,IF(SMALL($H$4:$H$51,49)=$H4,49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""))))))))))))))))))))))))))))))))))))))))))))))))))))))))))))))),"")</f>
        <v/>
      </c>
      <c r="L4" s="82" t="str">
        <f>IFERROR(IF(COUNT(D4:G4)&lt;0,"",IF(SMALL($H$4:$H$51,50)=$H4,50,IF(SMALL($H$4:$H$51,51)=$H4,51,IF(SMALL($H$4:$H$51,52)=$H4,52,IF(SMALL($H$4:$H$51,53)=$H4,53,IF(SMALL($H$4:$H$51,54)=$H4,54,IF(SMALL($H$4:$H$51,55)=$H4,55,IF(SMALL($H$4:$H$51,56)=$H4,56,IF(SMALL($H$4:$H$51,57)=$H4,57,IF(SMALL($H$4:$H$51,58)=$H4,58,IF(SMALL($H$4:$H$51,59)=$H4,59,IF(SMALL($H$4:$H$51,60)=$H4,60,IF(SMALL($H$4:$H$51,61)=$H4,61,IF(SMALL($H$4:$H$51,62)=$H4,62,IF(SMALL($H$4:$H$51,63)=$H4,63,IF(SMALL($H$4:$H$51,64)=$H4,64,IF(SMALL($H$4:$H$51,65)=$H4,65,IF(SMALL($H$4:$H$51,66)=$H4,66,IF(SMALL($H$4:$H$51,67)=$H4,67,IF(SMALL($H$4:$H$51,68)=$H4,68,IF(SMALL($H$4:$H$51,69)=$H4,69,IF(SMALL($H$4:$H$51,70)=$H4,70,IF(SMALL($H$4:$H$51,71)=$H4,71,IF(SMALL($H$4:$H$51,72)=$H4,72,IF(SMALL($H$4:$H$51,73)=$H4,73,IF(SMALL($H$4:$H$51,74)=$H4,74,IF(SMALL($H$4:$H$51,75)=$H4,75,IF(SMALL($H$4:$H$51,76)=$H4,76,IF(SMALL($H$4:$H$51,77)=$H4,77,IF(SMALL($H$4:$H$51,78)=$H4,78,IF(SMALL($H$4:$H$51,79)=$H4,79,IF(SMALL($H$4:$H$51,80)=$H4,80,IF(SMALL($H$4:$H$51,81)=$H4,81,IF(SMALL($H$4:$H$51,82)=$H4,82,IF(SMALL($H$4:$H$51,83)=$H4,83,IF(SMALL($H$4:$H$51,84)=$H4,84,IF(SMALL($H$4:$H$51,85)=$H4,85,IF(SMALL($H$4:$H$51,86)=$H4,86,IF(SMALL($H$4:$H$51,87)=$H4,87,IF(SMALL($H$4:$H$51,88)=$H4,88,IF(SMALL($H$4:$H$51,89)=$H4,89,IF(SMALL($H$4:$H$51,90)=$H4,90,IF(SMALL($H$4:$H$51,91)=$H4,91,IF(SMALL($H$4:$H$51,92)=$H4,92,IF(SMALL($H$4:$H$51,93)=$H4,93,IF(SMALL($H$4:$H$51,94)=$H4,94,IF(SMALL($H$4:$H$51,95)=$H4,95,IF(SMALL($H$4:$H$51,96)=$H4,96,IF(SMALL($H$4:$H$51,97)=$H4,97,IF(SMALL($H$4:$H$51,98)=$H4,98,IF(SMALL($H$4:$H$51,99)=$H4,99,IF(SMALL($H$4:$H$51,100)=$H4,100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""))))))))))))))))))))))))))))))))))))))))))))))))))))))))))))))),"")</f>
        <v/>
      </c>
      <c r="M4" s="82" t="str">
        <f>IFERROR(IF(COUNT(D4:G4)&lt;0,"",IF(SMALL($H$4:$H$51,101)=$H4,101,IF(SMALL($H$4:$H$51,102)=$H4,102,IF(SMALL($H$4:$H$51,103)=$H4,103,IF(SMALL($H$4:$H$51,104)=$H4,104,IF(SMALL($H$4:$H$51,105)=$H4,105,IF(SMALL($H$4:$H$51,106)=$H4,106,IF(SMALL($H$4:$H$51,107)=$H4,107,IF(SMALL($H$4:$H$51,108)=$H4,108,IF(SMALL($H$4:$H$51,109)=$H4,109,IF(SMALL($H$4:$H$51,110)=$H4,110,IF(SMALL($H$4:$H$51,111)=$H4,111,IF(SMALL($H$4:$H$51,112)=$H4,112,IF(SMALL($H$4:$H$51,113)=$H4,113,IF(SMALL($H$4:$H$51,114)=$H4,114,IF(SMALL($H$4:$H$51,115)=$H4,115,IF(SMALL($H$4:$H$51,116)=$H4,116,IF(SMALL($H$4:$H$51,117)=$H4,117,IF(SMALL($H$4:$H$51,118)=$H4,118,IF(SMALL($H$4:$H$51,119)=$H4,119,IF(SMALL($H$4:$H$51,120)=$H4,120,IF(SMALL($H$4:$H$51,121)=$H4,121,IF(SMALL($H$4:$H$51,122)=$H4,122,IF(SMALL($H$4:$H$51,123)=$H4,123,IF(SMALL($H$4:$H$51,124)=$H4,124,IF(SMALL($H$4:$H$51,125)=$H4,125,IF(SMALL($H$4:$H$51,126)=$H4,126,IF(SMALL($H$4:$H$51,127)=$H4,127,IF(SMALL($H$4:$H$51,128)=$H4,128,IF(SMALL($H$4:$H$51,129)=$H4,129,IF(SMALL($H$4:$H$51,130)=$H4,130,IF(SMALL($H$4:$H$51,131)=$H4,131,IF(SMALL($H$4:$H$51,132)=$H4,132,IF(SMALL($H$4:$H$51,133)=$H4,133,IF(SMALL($H$4:$H$51,134)=$H4,134,IF(SMALL($H$4:$H$51,135)=$H4,135,IF(SMALL($H$4:$H$51,136)=$H4,136,IF(SMALL($H$4:$H$51,137)=$H4,137,IF(SMALL($H$4:$H$51,138)=$H4,138,IF(SMALL($H$4:$H$51,139)=$H4,139,IF(SMALL($H$4:$H$51,140)=$H4,140,IF(SMALL($H$4:$H$51,141)=$H4,141,IF(SMALL($H$4:$H$51,142)=$H4,142,IF(SMALL($H$4:$H$51,143)=$H4,143,IF(SMALL($H$4:$H$51,144)=$H4,144,IF(SMALL($H$4:$H$51,145)=$H4,145,IF(SMALL($H$4:$H$51,146)=$H4,146,IF(SMALL($H$4:$H$51,147)=$H4,147,IF(SMALL($H$4:$H$51,148)=$H4,148,IF(SMALL($H$4:$H$51,149)=$H4,149,IF(SMALL($H$4:$H$51,150)=$H4,150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""))))))))))))))))))))))))))))))))))))))))))))))))))))))))))))))),"")</f>
        <v/>
      </c>
      <c r="N4" s="83" t="str">
        <f>IFERROR(IF(COUNT(D4:G4)&lt;0,"",IF(SMALL($H$4:$H$51,151)=$H4,151,IF(SMALL($H$4:$H$51,152)=$H4,152,IF(SMALL($H$4:$H$51,153)=$H4,153,IF(SMALL($H$4:$H$51,154)=$H4,154,IF(SMALL($H$4:$H$51,155)=$H4,155,IF(SMALL($H$4:$H$51,156)=$H4,156,IF(SMALL($H$4:$H$51,157)=$H4,157,IF(SMALL($H$4:$H$51,158)=$H4,158,IF(SMALL($H$4:$H$51,159)=$H4,159,IF(SMALL($H$4:$H$51,160)=$H4,160,IF(SMALL($H$4:$H$51,161)=$H4,161,IF(SMALL($H$4:$H$51,162)=$H4,162,IF(SMALL($H$4:$H$51,163)=$H4,163,IF(SMALL($H$4:$H$51,164)=$H4,164,IF(SMALL($H$4:$H$51,165)=$H4,165,IF(SMALL($H$4:$H$51,166)=$H4,166,IF(SMALL($H$4:$H$51,167)=$H4,167,IF(SMALL($H$4:$H$51,168)=$H4,168,IF(SMALL($H$4:$H$51,169)=$H4,169,IF(SMALL($H$4:$H$51,170)=$H4,170,IF(SMALL($H$4:$H$51,171)=$H4,171,IF(SMALL($H$4:$H$51,172)=$H4,172,IF(SMALL($H$4:$H$51,173)=$H4,173,IF(SMALL($H$4:$H$51,174)=$H4,174,IF(SMALL($H$4:$H$51,175)=$H4,175,IF(SMALL($H$4:$H$51,176)=$H4,176,IF(SMALL($H$4:$H$51,177)=$H4,177,IF(SMALL($H$4:$H$51,178)=$H4,178,IF(SMALL($H$4:$H$51,179)=$H4,179,IF(SMALL($H$4:$H$51,180)=$H4,180,IF(SMALL($H$4:$H$51,181)=$H4,181,IF(SMALL($H$4:$H$51,182)=$H4,182,IF(SMALL($H$4:$H$51,183)=$H4,183,IF(SMALL($H$4:$H$51,184)=$H4,184,IF(SMALL($H$4:$H$51,185)=$H4,185,IF(SMALL($H$4:$H$51,186)=$H4,186,IF(SMALL($H$4:$H$51,187)=$H4,187,IF(SMALL($H$4:$H$51,188)=$H4,188,IF(SMALL($H$4:$H$51,189)=$H4,189,IF(SMALL($H$4:$H$51,190)=$H4,190,IF(SMALL($H$4:$H$51,191)=$H4,191,IF(SMALL($H$4:$H$51,192)=$H4,192,IF(SMALL($H$4:$H$51,193)=$H4,193,IF(SMALL($H$4:$H$51,194)=$H4,194,IF(SMALL($H$4:$H$51,195)=$H4,195,IF(SMALL($H$4:$H$51,196)=$H4,196,IF(SMALL($H$4:$H$51,197)=$H4,197,IF(SMALL($H$4:$H$51,198)=$H4,198,IF(SMALL($H$4:$H$51,199)=$H4,199,IF(SMALL($H$4:$H$51,200)=$H4,200,IF(SMALL($H$4:$H$51,201)=$H4,201,IF(SMALL($H$4:$H$51,202)=$H4,202,IF(SMALL($H$4:$H$51,203)=$H4,203,IF(SMALL($H$4:$H$51,204)=$H4,204,IF(SMALL($H$4:$H$51,205)=$H4,205,IF(SMALL($H$4:$H$51,206)=$H4,206,IF(SMALL($H$4:$H$51,207)=$H4,207,IF(SMALL($H$4:$H$51,208)=$H4,208,IF(SMALL($H$4:$H$51,209)=$H4,209,IF(SMALL($H$4:$H$51,210)=$H4,210,IF(SMALL($H$4:$H$51,211)=$H4,211,IF(SMALL($H$4:$H$51,212)=$H4,212,""))))))))))))))))))))))))))))))))))))))))))))))))))))))))))))))),"")</f>
        <v/>
      </c>
    </row>
    <row r="5" spans="1:14" x14ac:dyDescent="0.3">
      <c r="A5" s="25">
        <f>IF(ISBLANK(Deltagere!B7),"",Deltagere!A7)</f>
        <v>2</v>
      </c>
      <c r="B5" s="42">
        <f>IF(ISBLANK(Deltagere!B7),"",Deltagere!B7)</f>
        <v>2</v>
      </c>
      <c r="C5" s="42" t="str">
        <f>IF(ISBLANK(Deltagere!C7),"",Deltagere!C7)</f>
        <v/>
      </c>
      <c r="D5" s="26"/>
      <c r="E5" s="26"/>
      <c r="F5" s="26">
        <v>0</v>
      </c>
      <c r="G5" s="26">
        <v>0</v>
      </c>
      <c r="H5" s="57" t="str">
        <f>IF(COUNT(D5:G5)&lt;4,"",SUM(D5:G5))</f>
        <v/>
      </c>
      <c r="I5" s="57" t="str">
        <f t="shared" ref="I5:I51" si="0">IF(COUNT(K5)=1,K5,IF(COUNT(L5)=1,L5,IF(COUNT(M5)=1,M5,N5)))</f>
        <v/>
      </c>
      <c r="J5" s="63"/>
      <c r="K5" s="84" t="str">
        <f>IFERROR(IF(COUNT(D5:G5)&lt;0,"",IF(SMALL($H$4:$H$51,1)=$H5,1,IF(SMALL($H$4:$H$51,2)=$H5,2,IF(SMALL($H$4:$H$51,3)=$H5,3,IF(SMALL($H$4:$H$51,4)=$H5,4,IF(SMALL($H$4:$H$51,5)=$H5,5,IF(SMALL($H$4:$H$51,6)=$H5,6,IF(SMALL($H$4:$H$51,7)=$H5,7,IF(SMALL($H$4:$H$51,8)=$H5,8,IF(SMALL($H$4:$H$51,9)=$H5,9,IF(SMALL($H$4:$H$51,10)=$H5,10,IF(SMALL($H$4:$H$51,11)=$H5,11,IF(SMALL($H$4:$H$51,12)=$H5,12,IF(SMALL($H$4:$H$51,13)=$H5,13,IF(SMALL($H$4:$H$51,14)=$H5,14,IF(SMALL($H$4:$H$51,15)=$H5,15,IF(SMALL($H$4:$H$51,16)=$H5,16,IF(SMALL($H$4:$H$51,17)=$H5,17,IF(SMALL($H$4:$H$51,18)=$H5,18,IF(SMALL($H$4:$H$51,19)=$H5,19,IF(SMALL($H$4:$H$51,20)=$H5,20,IF(SMALL($H$4:$H$51,21)=$H5,21,IF(SMALL($H$4:$H$51,22)=$H5,22,IF(SMALL($H$4:$H$51,23)=$H5,23,IF(SMALL($H$4:$H$51,24)=$H5,24,IF(SMALL($H$4:$H$51,25)=$H5,25,IF(SMALL($H$4:$H$51,26)=$H5,26,IF(SMALL($H$4:$H$51,27)=$H5,27,IF(SMALL($H$4:$H$51,28)=$H5,28,IF(SMALL($H$4:$H$51,29)=$H5,29,IF(SMALL($H$4:$H$51,30)=$H5,30,IF(SMALL($H$4:$H$51,31)=$H5,31,IF(SMALL($H$4:$H$51,32)=$H5,32,IF(SMALL($H$4:$H$51,33)=$H5,33,IF(SMALL($H$4:$H$51,34)=$H5,34,IF(SMALL($H$4:$H$51,35)=$H5,35,IF(SMALL($H$4:$H$51,36)=$H5,36,IF(SMALL($H$4:$H$51,37)=$H5,37,IF(SMALL($H$4:$H$51,38)=$H5,38,IF(SMALL($H$4:$H$51,39)=$H5,39,IF(SMALL($H$4:$H$51,40)=$H5,40,IF(SMALL($H$4:$H$51,41)=$H5,41,IF(SMALL($H$4:$H$51,42)=$H5,42,IF(SMALL($H$4:$H$51,43)=$H5,43,IF(SMALL($H$4:$H$51,44)=$H5,44,IF(SMALL($H$4:$H$51,45)=$H5,45,IF(SMALL($H$4:$H$51,46)=$H5,46,IF(SMALL($H$4:$H$51,47)=$H5,47,IF(SMALL($H$4:$H$51,48)=$H5,48,IF(SMALL($H$4:$H$51,49)=$H5,49,IF(SMALL($H$4:$H$51,50)=$H5,50,IF(SMALL($H$4:$H$51,51)=$H5,51,IF(SMALL($H$4:$H$51,52)=$H5,52,IF(SMALL($H$4:$H$51,53)=$H5,53,IF(SMALL($H$4:$H$51,54)=$H5,54,IF(SMALL($H$4:$H$51,55)=$H5,55,IF(SMALL($H$4:$H$51,56)=$H5,56,IF(SMALL($H$4:$H$51,57)=$H5,57,IF(SMALL($H$4:$H$51,58)=$H5,58,IF(SMALL($H$4:$H$51,59)=$H5,59,IF(SMALL($H$4:$H$51,60)=$H5,60,IF(SMALL($H$4:$H$51,61)=$H5,61,IF(SMALL($H$4:$H$51,62)=$H5,62,""))))))))))))))))))))))))))))))))))))))))))))))))))))))))))))))),"")</f>
        <v/>
      </c>
      <c r="L5" s="85" t="str">
        <f>IFERROR(IF(COUNT(D5:G5)&lt;0,"",IF(SMALL($H$4:$H$51,50)=$H5,50,IF(SMALL($H$4:$H$51,51)=$H5,51,IF(SMALL($H$4:$H$51,52)=$H5,52,IF(SMALL($H$4:$H$51,53)=$H5,53,IF(SMALL($H$4:$H$51,54)=$H5,54,IF(SMALL($H$4:$H$51,55)=$H5,55,IF(SMALL($H$4:$H$51,56)=$H5,56,IF(SMALL($H$4:$H$51,57)=$H5,57,IF(SMALL($H$4:$H$51,58)=$H5,58,IF(SMALL($H$4:$H$51,59)=$H5,59,IF(SMALL($H$4:$H$51,60)=$H5,60,IF(SMALL($H$4:$H$51,61)=$H5,61,IF(SMALL($H$4:$H$51,62)=$H5,62,IF(SMALL($H$4:$H$51,63)=$H5,63,IF(SMALL($H$4:$H$51,64)=$H5,64,IF(SMALL($H$4:$H$51,65)=$H5,65,IF(SMALL($H$4:$H$51,66)=$H5,66,IF(SMALL($H$4:$H$51,67)=$H5,67,IF(SMALL($H$4:$H$51,68)=$H5,68,IF(SMALL($H$4:$H$51,69)=$H5,69,IF(SMALL($H$4:$H$51,70)=$H5,70,IF(SMALL($H$4:$H$51,71)=$H5,71,IF(SMALL($H$4:$H$51,72)=$H5,72,IF(SMALL($H$4:$H$51,73)=$H5,73,IF(SMALL($H$4:$H$51,74)=$H5,74,IF(SMALL($H$4:$H$51,75)=$H5,75,IF(SMALL($H$4:$H$51,76)=$H5,76,IF(SMALL($H$4:$H$51,77)=$H5,77,IF(SMALL($H$4:$H$51,78)=$H5,78,IF(SMALL($H$4:$H$51,79)=$H5,79,IF(SMALL($H$4:$H$51,80)=$H5,80,IF(SMALL($H$4:$H$51,81)=$H5,81,IF(SMALL($H$4:$H$51,82)=$H5,82,IF(SMALL($H$4:$H$51,83)=$H5,83,IF(SMALL($H$4:$H$51,84)=$H5,84,IF(SMALL($H$4:$H$51,85)=$H5,85,IF(SMALL($H$4:$H$51,86)=$H5,86,IF(SMALL($H$4:$H$51,87)=$H5,87,IF(SMALL($H$4:$H$51,88)=$H5,88,IF(SMALL($H$4:$H$51,89)=$H5,89,IF(SMALL($H$4:$H$51,90)=$H5,90,IF(SMALL($H$4:$H$51,91)=$H5,91,IF(SMALL($H$4:$H$51,92)=$H5,92,IF(SMALL($H$4:$H$51,93)=$H5,93,IF(SMALL($H$4:$H$51,94)=$H5,94,IF(SMALL($H$4:$H$51,95)=$H5,95,IF(SMALL($H$4:$H$51,96)=$H5,96,IF(SMALL($H$4:$H$51,97)=$H5,97,IF(SMALL($H$4:$H$51,98)=$H5,98,IF(SMALL($H$4:$H$51,99)=$H5,99,IF(SMALL($H$4:$H$51,100)=$H5,100,IF(SMALL($H$4:$H$51,101)=$H5,101,IF(SMALL($H$4:$H$51,102)=$H5,102,IF(SMALL($H$4:$H$51,103)=$H5,103,IF(SMALL($H$4:$H$51,104)=$H5,104,IF(SMALL($H$4:$H$51,105)=$H5,105,IF(SMALL($H$4:$H$51,106)=$H5,106,IF(SMALL($H$4:$H$51,107)=$H5,107,IF(SMALL($H$4:$H$51,108)=$H5,108,IF(SMALL($H$4:$H$51,109)=$H5,109,IF(SMALL($H$4:$H$51,110)=$H5,110,IF(SMALL($H$4:$H$51,111)=$H5,111,""))))))))))))))))))))))))))))))))))))))))))))))))))))))))))))))),"")</f>
        <v/>
      </c>
      <c r="M5" s="85" t="str">
        <f>IFERROR(IF(COUNT(D5:G5)&lt;0,"",IF(SMALL($H$4:$H$51,101)=$H5,101,IF(SMALL($H$4:$H$51,102)=$H5,102,IF(SMALL($H$4:$H$51,103)=$H5,103,IF(SMALL($H$4:$H$51,104)=$H5,104,IF(SMALL($H$4:$H$51,105)=$H5,105,IF(SMALL($H$4:$H$51,106)=$H5,106,IF(SMALL($H$4:$H$51,107)=$H5,107,IF(SMALL($H$4:$H$51,108)=$H5,108,IF(SMALL($H$4:$H$51,109)=$H5,109,IF(SMALL($H$4:$H$51,110)=$H5,110,IF(SMALL($H$4:$H$51,111)=$H5,111,IF(SMALL($H$4:$H$51,112)=$H5,112,IF(SMALL($H$4:$H$51,113)=$H5,113,IF(SMALL($H$4:$H$51,114)=$H5,114,IF(SMALL($H$4:$H$51,115)=$H5,115,IF(SMALL($H$4:$H$51,116)=$H5,116,IF(SMALL($H$4:$H$51,117)=$H5,117,IF(SMALL($H$4:$H$51,118)=$H5,118,IF(SMALL($H$4:$H$51,119)=$H5,119,IF(SMALL($H$4:$H$51,120)=$H5,120,IF(SMALL($H$4:$H$51,121)=$H5,121,IF(SMALL($H$4:$H$51,122)=$H5,122,IF(SMALL($H$4:$H$51,123)=$H5,123,IF(SMALL($H$4:$H$51,124)=$H5,124,IF(SMALL($H$4:$H$51,125)=$H5,125,IF(SMALL($H$4:$H$51,126)=$H5,126,IF(SMALL($H$4:$H$51,127)=$H5,127,IF(SMALL($H$4:$H$51,128)=$H5,128,IF(SMALL($H$4:$H$51,129)=$H5,129,IF(SMALL($H$4:$H$51,130)=$H5,130,IF(SMALL($H$4:$H$51,131)=$H5,131,IF(SMALL($H$4:$H$51,132)=$H5,132,IF(SMALL($H$4:$H$51,133)=$H5,133,IF(SMALL($H$4:$H$51,134)=$H5,134,IF(SMALL($H$4:$H$51,135)=$H5,135,IF(SMALL($H$4:$H$51,136)=$H5,136,IF(SMALL($H$4:$H$51,137)=$H5,137,IF(SMALL($H$4:$H$51,138)=$H5,138,IF(SMALL($H$4:$H$51,139)=$H5,139,IF(SMALL($H$4:$H$51,140)=$H5,140,IF(SMALL($H$4:$H$51,141)=$H5,141,IF(SMALL($H$4:$H$51,142)=$H5,142,IF(SMALL($H$4:$H$51,143)=$H5,143,IF(SMALL($H$4:$H$51,144)=$H5,144,IF(SMALL($H$4:$H$51,145)=$H5,145,IF(SMALL($H$4:$H$51,146)=$H5,146,IF(SMALL($H$4:$H$51,147)=$H5,147,IF(SMALL($H$4:$H$51,148)=$H5,148,IF(SMALL($H$4:$H$51,149)=$H5,149,IF(SMALL($H$4:$H$51,150)=$H5,150,IF(SMALL($H$4:$H$51,151)=$H5,151,IF(SMALL($H$4:$H$51,152)=$H5,152,IF(SMALL($H$4:$H$51,153)=$H5,153,IF(SMALL($H$4:$H$51,154)=$H5,154,IF(SMALL($H$4:$H$51,155)=$H5,155,IF(SMALL($H$4:$H$51,156)=$H5,156,IF(SMALL($H$4:$H$51,157)=$H5,157,IF(SMALL($H$4:$H$51,158)=$H5,158,IF(SMALL($H$4:$H$51,159)=$H5,159,IF(SMALL($H$4:$H$51,160)=$H5,160,IF(SMALL($H$4:$H$51,161)=$H5,161,IF(SMALL($H$4:$H$51,162)=$H5,162,""))))))))))))))))))))))))))))))))))))))))))))))))))))))))))))))),"")</f>
        <v/>
      </c>
      <c r="N5" s="86" t="str">
        <f>IFERROR(IF(COUNT(D5:G5)&lt;0,"",IF(SMALL($H$4:$H$51,151)=$H5,151,IF(SMALL($H$4:$H$51,152)=$H5,152,IF(SMALL($H$4:$H$51,153)=$H5,153,IF(SMALL($H$4:$H$51,154)=$H5,154,IF(SMALL($H$4:$H$51,155)=$H5,155,IF(SMALL($H$4:$H$51,156)=$H5,156,IF(SMALL($H$4:$H$51,157)=$H5,157,IF(SMALL($H$4:$H$51,158)=$H5,158,IF(SMALL($H$4:$H$51,159)=$H5,159,IF(SMALL($H$4:$H$51,160)=$H5,160,IF(SMALL($H$4:$H$51,161)=$H5,161,IF(SMALL($H$4:$H$51,162)=$H5,162,IF(SMALL($H$4:$H$51,163)=$H5,163,IF(SMALL($H$4:$H$51,164)=$H5,164,IF(SMALL($H$4:$H$51,165)=$H5,165,IF(SMALL($H$4:$H$51,166)=$H5,166,IF(SMALL($H$4:$H$51,167)=$H5,167,IF(SMALL($H$4:$H$51,168)=$H5,168,IF(SMALL($H$4:$H$51,169)=$H5,169,IF(SMALL($H$4:$H$51,170)=$H5,170,IF(SMALL($H$4:$H$51,171)=$H5,171,IF(SMALL($H$4:$H$51,172)=$H5,172,IF(SMALL($H$4:$H$51,173)=$H5,173,IF(SMALL($H$4:$H$51,174)=$H5,174,IF(SMALL($H$4:$H$51,175)=$H5,175,IF(SMALL($H$4:$H$51,176)=$H5,176,IF(SMALL($H$4:$H$51,177)=$H5,177,IF(SMALL($H$4:$H$51,178)=$H5,178,IF(SMALL($H$4:$H$51,179)=$H5,179,IF(SMALL($H$4:$H$51,180)=$H5,180,IF(SMALL($H$4:$H$51,181)=$H5,181,IF(SMALL($H$4:$H$51,182)=$H5,182,IF(SMALL($H$4:$H$51,183)=$H5,183,IF(SMALL($H$4:$H$51,184)=$H5,184,IF(SMALL($H$4:$H$51,185)=$H5,185,IF(SMALL($H$4:$H$51,186)=$H5,186,IF(SMALL($H$4:$H$51,187)=$H5,187,IF(SMALL($H$4:$H$51,188)=$H5,188,IF(SMALL($H$4:$H$51,189)=$H5,189,IF(SMALL($H$4:$H$51,190)=$H5,190,IF(SMALL($H$4:$H$51,191)=$H5,191,IF(SMALL($H$4:$H$51,192)=$H5,192,IF(SMALL($H$4:$H$51,193)=$H5,193,IF(SMALL($H$4:$H$51,194)=$H5,194,IF(SMALL($H$4:$H$51,195)=$H5,195,IF(SMALL($H$4:$H$51,196)=$H5,196,IF(SMALL($H$4:$H$51,197)=$H5,197,IF(SMALL($H$4:$H$51,198)=$H5,198,IF(SMALL($H$4:$H$51,199)=$H5,199,IF(SMALL($H$4:$H$51,200)=$H5,200,IF(SMALL($H$4:$H$51,201)=$H5,201,IF(SMALL($H$4:$H$51,202)=$H5,202,IF(SMALL($H$4:$H$51,203)=$H5,203,IF(SMALL($H$4:$H$51,204)=$H5,204,IF(SMALL($H$4:$H$51,205)=$H5,205,IF(SMALL($H$4:$H$51,206)=$H5,206,IF(SMALL($H$4:$H$51,207)=$H5,207,IF(SMALL($H$4:$H$51,208)=$H5,208,IF(SMALL($H$4:$H$51,209)=$H5,209,IF(SMALL($H$4:$H$51,210)=$H5,210,IF(SMALL($H$4:$H$51,211)=$H5,211,IF(SMALL($H$4:$H$51,212)=$H5,212,""))))))))))))))))))))))))))))))))))))))))))))))))))))))))))))))),"")</f>
        <v/>
      </c>
    </row>
    <row r="6" spans="1:14" x14ac:dyDescent="0.3">
      <c r="A6" s="25">
        <f>IF(ISBLANK(Deltagere!B8),"",Deltagere!A8)</f>
        <v>3</v>
      </c>
      <c r="B6" s="42">
        <f>IF(ISBLANK(Deltagere!B8),"",Deltagere!B8)</f>
        <v>3</v>
      </c>
      <c r="C6" s="42" t="str">
        <f>IF(ISBLANK(Deltagere!C8),"",Deltagere!C8)</f>
        <v/>
      </c>
      <c r="D6" s="26"/>
      <c r="E6" s="26"/>
      <c r="F6" s="26">
        <v>0</v>
      </c>
      <c r="G6" s="26">
        <v>0</v>
      </c>
      <c r="H6" s="57" t="str">
        <f>IF(COUNT(D6:G6)&lt;4,"",SUM(D6:G6))</f>
        <v/>
      </c>
      <c r="I6" s="57" t="str">
        <f t="shared" si="0"/>
        <v/>
      </c>
      <c r="J6" s="63"/>
      <c r="K6" s="84" t="str">
        <f>IFERROR(IF(COUNT(D6:G6)&lt;0,"",IF(SMALL($H$4:$H$51,1)=$H6,1,IF(SMALL($H$4:$H$51,2)=$H6,2,IF(SMALL($H$4:$H$51,3)=$H6,3,IF(SMALL($H$4:$H$51,4)=$H6,4,IF(SMALL($H$4:$H$51,5)=$H6,5,IF(SMALL($H$4:$H$51,6)=$H6,6,IF(SMALL($H$4:$H$51,7)=$H6,7,IF(SMALL($H$4:$H$51,8)=$H6,8,IF(SMALL($H$4:$H$51,9)=$H6,9,IF(SMALL($H$4:$H$51,10)=$H6,10,IF(SMALL($H$4:$H$51,11)=$H6,11,IF(SMALL($H$4:$H$51,12)=$H6,12,IF(SMALL($H$4:$H$51,13)=$H6,13,IF(SMALL($H$4:$H$51,14)=$H6,14,IF(SMALL($H$4:$H$51,15)=$H6,15,IF(SMALL($H$4:$H$51,16)=$H6,16,IF(SMALL($H$4:$H$51,17)=$H6,17,IF(SMALL($H$4:$H$51,18)=$H6,18,IF(SMALL($H$4:$H$51,19)=$H6,19,IF(SMALL($H$4:$H$51,20)=$H6,20,IF(SMALL($H$4:$H$51,21)=$H6,21,IF(SMALL($H$4:$H$51,22)=$H6,22,IF(SMALL($H$4:$H$51,23)=$H6,23,IF(SMALL($H$4:$H$51,24)=$H6,24,IF(SMALL($H$4:$H$51,25)=$H6,25,IF(SMALL($H$4:$H$51,26)=$H6,26,IF(SMALL($H$4:$H$51,27)=$H6,27,IF(SMALL($H$4:$H$51,28)=$H6,28,IF(SMALL($H$4:$H$51,29)=$H6,29,IF(SMALL($H$4:$H$51,30)=$H6,30,IF(SMALL($H$4:$H$51,31)=$H6,31,IF(SMALL($H$4:$H$51,32)=$H6,32,IF(SMALL($H$4:$H$51,33)=$H6,33,IF(SMALL($H$4:$H$51,34)=$H6,34,IF(SMALL($H$4:$H$51,35)=$H6,35,IF(SMALL($H$4:$H$51,36)=$H6,36,IF(SMALL($H$4:$H$51,37)=$H6,37,IF(SMALL($H$4:$H$51,38)=$H6,38,IF(SMALL($H$4:$H$51,39)=$H6,39,IF(SMALL($H$4:$H$51,40)=$H6,40,IF(SMALL($H$4:$H$51,41)=$H6,41,IF(SMALL($H$4:$H$51,42)=$H6,42,IF(SMALL($H$4:$H$51,43)=$H6,43,IF(SMALL($H$4:$H$51,44)=$H6,44,IF(SMALL($H$4:$H$51,45)=$H6,45,IF(SMALL($H$4:$H$51,46)=$H6,46,IF(SMALL($H$4:$H$51,47)=$H6,47,IF(SMALL($H$4:$H$51,48)=$H6,48,IF(SMALL($H$4:$H$51,49)=$H6,49,IF(SMALL($H$4:$H$51,50)=$H6,50,IF(SMALL($H$4:$H$51,51)=$H6,51,IF(SMALL($H$4:$H$51,52)=$H6,52,IF(SMALL($H$4:$H$51,53)=$H6,53,IF(SMALL($H$4:$H$51,54)=$H6,54,IF(SMALL($H$4:$H$51,55)=$H6,55,IF(SMALL($H$4:$H$51,56)=$H6,56,IF(SMALL($H$4:$H$51,57)=$H6,57,IF(SMALL($H$4:$H$51,58)=$H6,58,IF(SMALL($H$4:$H$51,59)=$H6,59,IF(SMALL($H$4:$H$51,60)=$H6,60,IF(SMALL($H$4:$H$51,61)=$H6,61,IF(SMALL($H$4:$H$51,62)=$H6,62,""))))))))))))))))))))))))))))))))))))))))))))))))))))))))))))))),"")</f>
        <v/>
      </c>
      <c r="L6" s="85" t="str">
        <f>IFERROR(IF(COUNT(D6:G6)&lt;0,"",IF(SMALL($H$4:$H$51,50)=$H6,50,IF(SMALL($H$4:$H$51,51)=$H6,51,IF(SMALL($H$4:$H$51,52)=$H6,52,IF(SMALL($H$4:$H$51,53)=$H6,53,IF(SMALL($H$4:$H$51,54)=$H6,54,IF(SMALL($H$4:$H$51,55)=$H6,55,IF(SMALL($H$4:$H$51,56)=$H6,56,IF(SMALL($H$4:$H$51,57)=$H6,57,IF(SMALL($H$4:$H$51,58)=$H6,58,IF(SMALL($H$4:$H$51,59)=$H6,59,IF(SMALL($H$4:$H$51,60)=$H6,60,IF(SMALL($H$4:$H$51,61)=$H6,61,IF(SMALL($H$4:$H$51,62)=$H6,62,IF(SMALL($H$4:$H$51,63)=$H6,63,IF(SMALL($H$4:$H$51,64)=$H6,64,IF(SMALL($H$4:$H$51,65)=$H6,65,IF(SMALL($H$4:$H$51,66)=$H6,66,IF(SMALL($H$4:$H$51,67)=$H6,67,IF(SMALL($H$4:$H$51,68)=$H6,68,IF(SMALL($H$4:$H$51,69)=$H6,69,IF(SMALL($H$4:$H$51,70)=$H6,70,IF(SMALL($H$4:$H$51,71)=$H6,71,IF(SMALL($H$4:$H$51,72)=$H6,72,IF(SMALL($H$4:$H$51,73)=$H6,73,IF(SMALL($H$4:$H$51,74)=$H6,74,IF(SMALL($H$4:$H$51,75)=$H6,75,IF(SMALL($H$4:$H$51,76)=$H6,76,IF(SMALL($H$4:$H$51,77)=$H6,77,IF(SMALL($H$4:$H$51,78)=$H6,78,IF(SMALL($H$4:$H$51,79)=$H6,79,IF(SMALL($H$4:$H$51,80)=$H6,80,IF(SMALL($H$4:$H$51,81)=$H6,81,IF(SMALL($H$4:$H$51,82)=$H6,82,IF(SMALL($H$4:$H$51,83)=$H6,83,IF(SMALL($H$4:$H$51,84)=$H6,84,IF(SMALL($H$4:$H$51,85)=$H6,85,IF(SMALL($H$4:$H$51,86)=$H6,86,IF(SMALL($H$4:$H$51,87)=$H6,87,IF(SMALL($H$4:$H$51,88)=$H6,88,IF(SMALL($H$4:$H$51,89)=$H6,89,IF(SMALL($H$4:$H$51,90)=$H6,90,IF(SMALL($H$4:$H$51,91)=$H6,91,IF(SMALL($H$4:$H$51,92)=$H6,92,IF(SMALL($H$4:$H$51,93)=$H6,93,IF(SMALL($H$4:$H$51,94)=$H6,94,IF(SMALL($H$4:$H$51,95)=$H6,95,IF(SMALL($H$4:$H$51,96)=$H6,96,IF(SMALL($H$4:$H$51,97)=$H6,97,IF(SMALL($H$4:$H$51,98)=$H6,98,IF(SMALL($H$4:$H$51,99)=$H6,99,IF(SMALL($H$4:$H$51,100)=$H6,100,IF(SMALL($H$4:$H$51,101)=$H6,101,IF(SMALL($H$4:$H$51,102)=$H6,102,IF(SMALL($H$4:$H$51,103)=$H6,103,IF(SMALL($H$4:$H$51,104)=$H6,104,IF(SMALL($H$4:$H$51,105)=$H6,105,IF(SMALL($H$4:$H$51,106)=$H6,106,IF(SMALL($H$4:$H$51,107)=$H6,107,IF(SMALL($H$4:$H$51,108)=$H6,108,IF(SMALL($H$4:$H$51,109)=$H6,109,IF(SMALL($H$4:$H$51,110)=$H6,110,IF(SMALL($H$4:$H$51,111)=$H6,111,""))))))))))))))))))))))))))))))))))))))))))))))))))))))))))))))),"")</f>
        <v/>
      </c>
      <c r="M6" s="85" t="str">
        <f>IFERROR(IF(COUNT(D6:G6)&lt;0,"",IF(SMALL($H$4:$H$51,101)=$H6,101,IF(SMALL($H$4:$H$51,102)=$H6,102,IF(SMALL($H$4:$H$51,103)=$H6,103,IF(SMALL($H$4:$H$51,104)=$H6,104,IF(SMALL($H$4:$H$51,105)=$H6,105,IF(SMALL($H$4:$H$51,106)=$H6,106,IF(SMALL($H$4:$H$51,107)=$H6,107,IF(SMALL($H$4:$H$51,108)=$H6,108,IF(SMALL($H$4:$H$51,109)=$H6,109,IF(SMALL($H$4:$H$51,110)=$H6,110,IF(SMALL($H$4:$H$51,111)=$H6,111,IF(SMALL($H$4:$H$51,112)=$H6,112,IF(SMALL($H$4:$H$51,113)=$H6,113,IF(SMALL($H$4:$H$51,114)=$H6,114,IF(SMALL($H$4:$H$51,115)=$H6,115,IF(SMALL($H$4:$H$51,116)=$H6,116,IF(SMALL($H$4:$H$51,117)=$H6,117,IF(SMALL($H$4:$H$51,118)=$H6,118,IF(SMALL($H$4:$H$51,119)=$H6,119,IF(SMALL($H$4:$H$51,120)=$H6,120,IF(SMALL($H$4:$H$51,121)=$H6,121,IF(SMALL($H$4:$H$51,122)=$H6,122,IF(SMALL($H$4:$H$51,123)=$H6,123,IF(SMALL($H$4:$H$51,124)=$H6,124,IF(SMALL($H$4:$H$51,125)=$H6,125,IF(SMALL($H$4:$H$51,126)=$H6,126,IF(SMALL($H$4:$H$51,127)=$H6,127,IF(SMALL($H$4:$H$51,128)=$H6,128,IF(SMALL($H$4:$H$51,129)=$H6,129,IF(SMALL($H$4:$H$51,130)=$H6,130,IF(SMALL($H$4:$H$51,131)=$H6,131,IF(SMALL($H$4:$H$51,132)=$H6,132,IF(SMALL($H$4:$H$51,133)=$H6,133,IF(SMALL($H$4:$H$51,134)=$H6,134,IF(SMALL($H$4:$H$51,135)=$H6,135,IF(SMALL($H$4:$H$51,136)=$H6,136,IF(SMALL($H$4:$H$51,137)=$H6,137,IF(SMALL($H$4:$H$51,138)=$H6,138,IF(SMALL($H$4:$H$51,139)=$H6,139,IF(SMALL($H$4:$H$51,140)=$H6,140,IF(SMALL($H$4:$H$51,141)=$H6,141,IF(SMALL($H$4:$H$51,142)=$H6,142,IF(SMALL($H$4:$H$51,143)=$H6,143,IF(SMALL($H$4:$H$51,144)=$H6,144,IF(SMALL($H$4:$H$51,145)=$H6,145,IF(SMALL($H$4:$H$51,146)=$H6,146,IF(SMALL($H$4:$H$51,147)=$H6,147,IF(SMALL($H$4:$H$51,148)=$H6,148,IF(SMALL($H$4:$H$51,149)=$H6,149,IF(SMALL($H$4:$H$51,150)=$H6,150,IF(SMALL($H$4:$H$51,151)=$H6,151,IF(SMALL($H$4:$H$51,152)=$H6,152,IF(SMALL($H$4:$H$51,153)=$H6,153,IF(SMALL($H$4:$H$51,154)=$H6,154,IF(SMALL($H$4:$H$51,155)=$H6,155,IF(SMALL($H$4:$H$51,156)=$H6,156,IF(SMALL($H$4:$H$51,157)=$H6,157,IF(SMALL($H$4:$H$51,158)=$H6,158,IF(SMALL($H$4:$H$51,159)=$H6,159,IF(SMALL($H$4:$H$51,160)=$H6,160,IF(SMALL($H$4:$H$51,161)=$H6,161,IF(SMALL($H$4:$H$51,162)=$H6,162,""))))))))))))))))))))))))))))))))))))))))))))))))))))))))))))))),"")</f>
        <v/>
      </c>
      <c r="N6" s="86" t="str">
        <f>IFERROR(IF(COUNT(D6:G6)&lt;0,"",IF(SMALL($H$4:$H$51,151)=$H6,151,IF(SMALL($H$4:$H$51,152)=$H6,152,IF(SMALL($H$4:$H$51,153)=$H6,153,IF(SMALL($H$4:$H$51,154)=$H6,154,IF(SMALL($H$4:$H$51,155)=$H6,155,IF(SMALL($H$4:$H$51,156)=$H6,156,IF(SMALL($H$4:$H$51,157)=$H6,157,IF(SMALL($H$4:$H$51,158)=$H6,158,IF(SMALL($H$4:$H$51,159)=$H6,159,IF(SMALL($H$4:$H$51,160)=$H6,160,IF(SMALL($H$4:$H$51,161)=$H6,161,IF(SMALL($H$4:$H$51,162)=$H6,162,IF(SMALL($H$4:$H$51,163)=$H6,163,IF(SMALL($H$4:$H$51,164)=$H6,164,IF(SMALL($H$4:$H$51,165)=$H6,165,IF(SMALL($H$4:$H$51,166)=$H6,166,IF(SMALL($H$4:$H$51,167)=$H6,167,IF(SMALL($H$4:$H$51,168)=$H6,168,IF(SMALL($H$4:$H$51,169)=$H6,169,IF(SMALL($H$4:$H$51,170)=$H6,170,IF(SMALL($H$4:$H$51,171)=$H6,171,IF(SMALL($H$4:$H$51,172)=$H6,172,IF(SMALL($H$4:$H$51,173)=$H6,173,IF(SMALL($H$4:$H$51,174)=$H6,174,IF(SMALL($H$4:$H$51,175)=$H6,175,IF(SMALL($H$4:$H$51,176)=$H6,176,IF(SMALL($H$4:$H$51,177)=$H6,177,IF(SMALL($H$4:$H$51,178)=$H6,178,IF(SMALL($H$4:$H$51,179)=$H6,179,IF(SMALL($H$4:$H$51,180)=$H6,180,IF(SMALL($H$4:$H$51,181)=$H6,181,IF(SMALL($H$4:$H$51,182)=$H6,182,IF(SMALL($H$4:$H$51,183)=$H6,183,IF(SMALL($H$4:$H$51,184)=$H6,184,IF(SMALL($H$4:$H$51,185)=$H6,185,IF(SMALL($H$4:$H$51,186)=$H6,186,IF(SMALL($H$4:$H$51,187)=$H6,187,IF(SMALL($H$4:$H$51,188)=$H6,188,IF(SMALL($H$4:$H$51,189)=$H6,189,IF(SMALL($H$4:$H$51,190)=$H6,190,IF(SMALL($H$4:$H$51,191)=$H6,191,IF(SMALL($H$4:$H$51,192)=$H6,192,IF(SMALL($H$4:$H$51,193)=$H6,193,IF(SMALL($H$4:$H$51,194)=$H6,194,IF(SMALL($H$4:$H$51,195)=$H6,195,IF(SMALL($H$4:$H$51,196)=$H6,196,IF(SMALL($H$4:$H$51,197)=$H6,197,IF(SMALL($H$4:$H$51,198)=$H6,198,IF(SMALL($H$4:$H$51,199)=$H6,199,IF(SMALL($H$4:$H$51,200)=$H6,200,IF(SMALL($H$4:$H$51,201)=$H6,201,IF(SMALL($H$4:$H$51,202)=$H6,202,IF(SMALL($H$4:$H$51,203)=$H6,203,IF(SMALL($H$4:$H$51,204)=$H6,204,IF(SMALL($H$4:$H$51,205)=$H6,205,IF(SMALL($H$4:$H$51,206)=$H6,206,IF(SMALL($H$4:$H$51,207)=$H6,207,IF(SMALL($H$4:$H$51,208)=$H6,208,IF(SMALL($H$4:$H$51,209)=$H6,209,IF(SMALL($H$4:$H$51,210)=$H6,210,IF(SMALL($H$4:$H$51,211)=$H6,211,IF(SMALL($H$4:$H$51,212)=$H6,212,""))))))))))))))))))))))))))))))))))))))))))))))))))))))))))))))),"")</f>
        <v/>
      </c>
    </row>
    <row r="7" spans="1:14" x14ac:dyDescent="0.3">
      <c r="A7" s="36">
        <f>IF(ISBLANK(Deltagere!B9),"",Deltagere!A9)</f>
        <v>4</v>
      </c>
      <c r="B7" s="43">
        <f>IF(ISBLANK(Deltagere!B9),"",Deltagere!B9)</f>
        <v>4</v>
      </c>
      <c r="C7" s="43" t="str">
        <f>IF(ISBLANK(Deltagere!C9),"",Deltagere!C9)</f>
        <v/>
      </c>
      <c r="D7" s="37"/>
      <c r="E7" s="37"/>
      <c r="F7" s="37">
        <v>0</v>
      </c>
      <c r="G7" s="37">
        <v>0</v>
      </c>
      <c r="H7" s="58" t="str">
        <f>IF(COUNT(D7:G7)&lt;4,"",SUM(D7:G7))</f>
        <v/>
      </c>
      <c r="I7" s="58" t="str">
        <f t="shared" si="0"/>
        <v/>
      </c>
      <c r="J7" s="64"/>
      <c r="K7" s="84" t="str">
        <f>IFERROR(IF(COUNT(D7:G7)&lt;0,"",IF(SMALL($H$4:$H$51,1)=$H7,1,IF(SMALL($H$4:$H$51,2)=$H7,2,IF(SMALL($H$4:$H$51,3)=$H7,3,IF(SMALL($H$4:$H$51,4)=$H7,4,IF(SMALL($H$4:$H$51,5)=$H7,5,IF(SMALL($H$4:$H$51,6)=$H7,6,IF(SMALL($H$4:$H$51,7)=$H7,7,IF(SMALL($H$4:$H$51,8)=$H7,8,IF(SMALL($H$4:$H$51,9)=$H7,9,IF(SMALL($H$4:$H$51,10)=$H7,10,IF(SMALL($H$4:$H$51,11)=$H7,11,IF(SMALL($H$4:$H$51,12)=$H7,12,IF(SMALL($H$4:$H$51,13)=$H7,13,IF(SMALL($H$4:$H$51,14)=$H7,14,IF(SMALL($H$4:$H$51,15)=$H7,15,IF(SMALL($H$4:$H$51,16)=$H7,16,IF(SMALL($H$4:$H$51,17)=$H7,17,IF(SMALL($H$4:$H$51,18)=$H7,18,IF(SMALL($H$4:$H$51,19)=$H7,19,IF(SMALL($H$4:$H$51,20)=$H7,20,IF(SMALL($H$4:$H$51,21)=$H7,21,IF(SMALL($H$4:$H$51,22)=$H7,22,IF(SMALL($H$4:$H$51,23)=$H7,23,IF(SMALL($H$4:$H$51,24)=$H7,24,IF(SMALL($H$4:$H$51,25)=$H7,25,IF(SMALL($H$4:$H$51,26)=$H7,26,IF(SMALL($H$4:$H$51,27)=$H7,27,IF(SMALL($H$4:$H$51,28)=$H7,28,IF(SMALL($H$4:$H$51,29)=$H7,29,IF(SMALL($H$4:$H$51,30)=$H7,30,IF(SMALL($H$4:$H$51,31)=$H7,31,IF(SMALL($H$4:$H$51,32)=$H7,32,IF(SMALL($H$4:$H$51,33)=$H7,33,IF(SMALL($H$4:$H$51,34)=$H7,34,IF(SMALL($H$4:$H$51,35)=$H7,35,IF(SMALL($H$4:$H$51,36)=$H7,36,IF(SMALL($H$4:$H$51,37)=$H7,37,IF(SMALL($H$4:$H$51,38)=$H7,38,IF(SMALL($H$4:$H$51,39)=$H7,39,IF(SMALL($H$4:$H$51,40)=$H7,40,IF(SMALL($H$4:$H$51,41)=$H7,41,IF(SMALL($H$4:$H$51,42)=$H7,42,IF(SMALL($H$4:$H$51,43)=$H7,43,IF(SMALL($H$4:$H$51,44)=$H7,44,IF(SMALL($H$4:$H$51,45)=$H7,45,IF(SMALL($H$4:$H$51,46)=$H7,46,IF(SMALL($H$4:$H$51,47)=$H7,47,IF(SMALL($H$4:$H$51,48)=$H7,48,IF(SMALL($H$4:$H$51,49)=$H7,49,IF(SMALL($H$4:$H$51,50)=$H7,50,IF(SMALL($H$4:$H$51,51)=$H7,51,IF(SMALL($H$4:$H$51,52)=$H7,52,IF(SMALL($H$4:$H$51,53)=$H7,53,IF(SMALL($H$4:$H$51,54)=$H7,54,IF(SMALL($H$4:$H$51,55)=$H7,55,IF(SMALL($H$4:$H$51,56)=$H7,56,IF(SMALL($H$4:$H$51,57)=$H7,57,IF(SMALL($H$4:$H$51,58)=$H7,58,IF(SMALL($H$4:$H$51,59)=$H7,59,IF(SMALL($H$4:$H$51,60)=$H7,60,IF(SMALL($H$4:$H$51,61)=$H7,61,IF(SMALL($H$4:$H$51,62)=$H7,62,""))))))))))))))))))))))))))))))))))))))))))))))))))))))))))))))),"")</f>
        <v/>
      </c>
      <c r="L7" s="85" t="str">
        <f>IFERROR(IF(COUNT(D7:G7)&lt;0,"",IF(SMALL($H$4:$H$51,50)=$H7,50,IF(SMALL($H$4:$H$51,51)=$H7,51,IF(SMALL($H$4:$H$51,52)=$H7,52,IF(SMALL($H$4:$H$51,53)=$H7,53,IF(SMALL($H$4:$H$51,54)=$H7,54,IF(SMALL($H$4:$H$51,55)=$H7,55,IF(SMALL($H$4:$H$51,56)=$H7,56,IF(SMALL($H$4:$H$51,57)=$H7,57,IF(SMALL($H$4:$H$51,58)=$H7,58,IF(SMALL($H$4:$H$51,59)=$H7,59,IF(SMALL($H$4:$H$51,60)=$H7,60,IF(SMALL($H$4:$H$51,61)=$H7,61,IF(SMALL($H$4:$H$51,62)=$H7,62,IF(SMALL($H$4:$H$51,63)=$H7,63,IF(SMALL($H$4:$H$51,64)=$H7,64,IF(SMALL($H$4:$H$51,65)=$H7,65,IF(SMALL($H$4:$H$51,66)=$H7,66,IF(SMALL($H$4:$H$51,67)=$H7,67,IF(SMALL($H$4:$H$51,68)=$H7,68,IF(SMALL($H$4:$H$51,69)=$H7,69,IF(SMALL($H$4:$H$51,70)=$H7,70,IF(SMALL($H$4:$H$51,71)=$H7,71,IF(SMALL($H$4:$H$51,72)=$H7,72,IF(SMALL($H$4:$H$51,73)=$H7,73,IF(SMALL($H$4:$H$51,74)=$H7,74,IF(SMALL($H$4:$H$51,75)=$H7,75,IF(SMALL($H$4:$H$51,76)=$H7,76,IF(SMALL($H$4:$H$51,77)=$H7,77,IF(SMALL($H$4:$H$51,78)=$H7,78,IF(SMALL($H$4:$H$51,79)=$H7,79,IF(SMALL($H$4:$H$51,80)=$H7,80,IF(SMALL($H$4:$H$51,81)=$H7,81,IF(SMALL($H$4:$H$51,82)=$H7,82,IF(SMALL($H$4:$H$51,83)=$H7,83,IF(SMALL($H$4:$H$51,84)=$H7,84,IF(SMALL($H$4:$H$51,85)=$H7,85,IF(SMALL($H$4:$H$51,86)=$H7,86,IF(SMALL($H$4:$H$51,87)=$H7,87,IF(SMALL($H$4:$H$51,88)=$H7,88,IF(SMALL($H$4:$H$51,89)=$H7,89,IF(SMALL($H$4:$H$51,90)=$H7,90,IF(SMALL($H$4:$H$51,91)=$H7,91,IF(SMALL($H$4:$H$51,92)=$H7,92,IF(SMALL($H$4:$H$51,93)=$H7,93,IF(SMALL($H$4:$H$51,94)=$H7,94,IF(SMALL($H$4:$H$51,95)=$H7,95,IF(SMALL($H$4:$H$51,96)=$H7,96,IF(SMALL($H$4:$H$51,97)=$H7,97,IF(SMALL($H$4:$H$51,98)=$H7,98,IF(SMALL($H$4:$H$51,99)=$H7,99,IF(SMALL($H$4:$H$51,100)=$H7,100,IF(SMALL($H$4:$H$51,101)=$H7,101,IF(SMALL($H$4:$H$51,102)=$H7,102,IF(SMALL($H$4:$H$51,103)=$H7,103,IF(SMALL($H$4:$H$51,104)=$H7,104,IF(SMALL($H$4:$H$51,105)=$H7,105,IF(SMALL($H$4:$H$51,106)=$H7,106,IF(SMALL($H$4:$H$51,107)=$H7,107,IF(SMALL($H$4:$H$51,108)=$H7,108,IF(SMALL($H$4:$H$51,109)=$H7,109,IF(SMALL($H$4:$H$51,110)=$H7,110,IF(SMALL($H$4:$H$51,111)=$H7,111,""))))))))))))))))))))))))))))))))))))))))))))))))))))))))))))))),"")</f>
        <v/>
      </c>
      <c r="M7" s="85" t="str">
        <f>IFERROR(IF(COUNT(D7:G7)&lt;0,"",IF(SMALL($H$4:$H$51,101)=$H7,101,IF(SMALL($H$4:$H$51,102)=$H7,102,IF(SMALL($H$4:$H$51,103)=$H7,103,IF(SMALL($H$4:$H$51,104)=$H7,104,IF(SMALL($H$4:$H$51,105)=$H7,105,IF(SMALL($H$4:$H$51,106)=$H7,106,IF(SMALL($H$4:$H$51,107)=$H7,107,IF(SMALL($H$4:$H$51,108)=$H7,108,IF(SMALL($H$4:$H$51,109)=$H7,109,IF(SMALL($H$4:$H$51,110)=$H7,110,IF(SMALL($H$4:$H$51,111)=$H7,111,IF(SMALL($H$4:$H$51,112)=$H7,112,IF(SMALL($H$4:$H$51,113)=$H7,113,IF(SMALL($H$4:$H$51,114)=$H7,114,IF(SMALL($H$4:$H$51,115)=$H7,115,IF(SMALL($H$4:$H$51,116)=$H7,116,IF(SMALL($H$4:$H$51,117)=$H7,117,IF(SMALL($H$4:$H$51,118)=$H7,118,IF(SMALL($H$4:$H$51,119)=$H7,119,IF(SMALL($H$4:$H$51,120)=$H7,120,IF(SMALL($H$4:$H$51,121)=$H7,121,IF(SMALL($H$4:$H$51,122)=$H7,122,IF(SMALL($H$4:$H$51,123)=$H7,123,IF(SMALL($H$4:$H$51,124)=$H7,124,IF(SMALL($H$4:$H$51,125)=$H7,125,IF(SMALL($H$4:$H$51,126)=$H7,126,IF(SMALL($H$4:$H$51,127)=$H7,127,IF(SMALL($H$4:$H$51,128)=$H7,128,IF(SMALL($H$4:$H$51,129)=$H7,129,IF(SMALL($H$4:$H$51,130)=$H7,130,IF(SMALL($H$4:$H$51,131)=$H7,131,IF(SMALL($H$4:$H$51,132)=$H7,132,IF(SMALL($H$4:$H$51,133)=$H7,133,IF(SMALL($H$4:$H$51,134)=$H7,134,IF(SMALL($H$4:$H$51,135)=$H7,135,IF(SMALL($H$4:$H$51,136)=$H7,136,IF(SMALL($H$4:$H$51,137)=$H7,137,IF(SMALL($H$4:$H$51,138)=$H7,138,IF(SMALL($H$4:$H$51,139)=$H7,139,IF(SMALL($H$4:$H$51,140)=$H7,140,IF(SMALL($H$4:$H$51,141)=$H7,141,IF(SMALL($H$4:$H$51,142)=$H7,142,IF(SMALL($H$4:$H$51,143)=$H7,143,IF(SMALL($H$4:$H$51,144)=$H7,144,IF(SMALL($H$4:$H$51,145)=$H7,145,IF(SMALL($H$4:$H$51,146)=$H7,146,IF(SMALL($H$4:$H$51,147)=$H7,147,IF(SMALL($H$4:$H$51,148)=$H7,148,IF(SMALL($H$4:$H$51,149)=$H7,149,IF(SMALL($H$4:$H$51,150)=$H7,150,IF(SMALL($H$4:$H$51,151)=$H7,151,IF(SMALL($H$4:$H$51,152)=$H7,152,IF(SMALL($H$4:$H$51,153)=$H7,153,IF(SMALL($H$4:$H$51,154)=$H7,154,IF(SMALL($H$4:$H$51,155)=$H7,155,IF(SMALL($H$4:$H$51,156)=$H7,156,IF(SMALL($H$4:$H$51,157)=$H7,157,IF(SMALL($H$4:$H$51,158)=$H7,158,IF(SMALL($H$4:$H$51,159)=$H7,159,IF(SMALL($H$4:$H$51,160)=$H7,160,IF(SMALL($H$4:$H$51,161)=$H7,161,IF(SMALL($H$4:$H$51,162)=$H7,162,""))))))))))))))))))))))))))))))))))))))))))))))))))))))))))))))),"")</f>
        <v/>
      </c>
      <c r="N7" s="86" t="str">
        <f>IFERROR(IF(COUNT(D7:G7)&lt;0,"",IF(SMALL($H$4:$H$51,151)=$H7,151,IF(SMALL($H$4:$H$51,152)=$H7,152,IF(SMALL($H$4:$H$51,153)=$H7,153,IF(SMALL($H$4:$H$51,154)=$H7,154,IF(SMALL($H$4:$H$51,155)=$H7,155,IF(SMALL($H$4:$H$51,156)=$H7,156,IF(SMALL($H$4:$H$51,157)=$H7,157,IF(SMALL($H$4:$H$51,158)=$H7,158,IF(SMALL($H$4:$H$51,159)=$H7,159,IF(SMALL($H$4:$H$51,160)=$H7,160,IF(SMALL($H$4:$H$51,161)=$H7,161,IF(SMALL($H$4:$H$51,162)=$H7,162,IF(SMALL($H$4:$H$51,163)=$H7,163,IF(SMALL($H$4:$H$51,164)=$H7,164,IF(SMALL($H$4:$H$51,165)=$H7,165,IF(SMALL($H$4:$H$51,166)=$H7,166,IF(SMALL($H$4:$H$51,167)=$H7,167,IF(SMALL($H$4:$H$51,168)=$H7,168,IF(SMALL($H$4:$H$51,169)=$H7,169,IF(SMALL($H$4:$H$51,170)=$H7,170,IF(SMALL($H$4:$H$51,171)=$H7,171,IF(SMALL($H$4:$H$51,172)=$H7,172,IF(SMALL($H$4:$H$51,173)=$H7,173,IF(SMALL($H$4:$H$51,174)=$H7,174,IF(SMALL($H$4:$H$51,175)=$H7,175,IF(SMALL($H$4:$H$51,176)=$H7,176,IF(SMALL($H$4:$H$51,177)=$H7,177,IF(SMALL($H$4:$H$51,178)=$H7,178,IF(SMALL($H$4:$H$51,179)=$H7,179,IF(SMALL($H$4:$H$51,180)=$H7,180,IF(SMALL($H$4:$H$51,181)=$H7,181,IF(SMALL($H$4:$H$51,182)=$H7,182,IF(SMALL($H$4:$H$51,183)=$H7,183,IF(SMALL($H$4:$H$51,184)=$H7,184,IF(SMALL($H$4:$H$51,185)=$H7,185,IF(SMALL($H$4:$H$51,186)=$H7,186,IF(SMALL($H$4:$H$51,187)=$H7,187,IF(SMALL($H$4:$H$51,188)=$H7,188,IF(SMALL($H$4:$H$51,189)=$H7,189,IF(SMALL($H$4:$H$51,190)=$H7,190,IF(SMALL($H$4:$H$51,191)=$H7,191,IF(SMALL($H$4:$H$51,192)=$H7,192,IF(SMALL($H$4:$H$51,193)=$H7,193,IF(SMALL($H$4:$H$51,194)=$H7,194,IF(SMALL($H$4:$H$51,195)=$H7,195,IF(SMALL($H$4:$H$51,196)=$H7,196,IF(SMALL($H$4:$H$51,197)=$H7,197,IF(SMALL($H$4:$H$51,198)=$H7,198,IF(SMALL($H$4:$H$51,199)=$H7,199,IF(SMALL($H$4:$H$51,200)=$H7,200,IF(SMALL($H$4:$H$51,201)=$H7,201,IF(SMALL($H$4:$H$51,202)=$H7,202,IF(SMALL($H$4:$H$51,203)=$H7,203,IF(SMALL($H$4:$H$51,204)=$H7,204,IF(SMALL($H$4:$H$51,205)=$H7,205,IF(SMALL($H$4:$H$51,206)=$H7,206,IF(SMALL($H$4:$H$51,207)=$H7,207,IF(SMALL($H$4:$H$51,208)=$H7,208,IF(SMALL($H$4:$H$51,209)=$H7,209,IF(SMALL($H$4:$H$51,210)=$H7,210,IF(SMALL($H$4:$H$51,211)=$H7,211,IF(SMALL($H$4:$H$51,212)=$H7,212,""))))))))))))))))))))))))))))))))))))))))))))))))))))))))))))))),"")</f>
        <v/>
      </c>
    </row>
    <row r="8" spans="1:14" x14ac:dyDescent="0.3">
      <c r="A8" s="33">
        <f>IF(ISBLANK(Deltagere!B10),"",Deltagere!A10)</f>
        <v>5</v>
      </c>
      <c r="B8" s="34">
        <f>IF(ISBLANK(Deltagere!B10),"",Deltagere!B10)</f>
        <v>5</v>
      </c>
      <c r="C8" s="34" t="str">
        <f>IF(ISBLANK(Deltagere!C10),"",Deltagere!C10)</f>
        <v/>
      </c>
      <c r="D8" s="35"/>
      <c r="E8" s="35"/>
      <c r="F8" s="35">
        <v>0</v>
      </c>
      <c r="G8" s="35">
        <v>0</v>
      </c>
      <c r="H8" s="56" t="str">
        <f>IF(COUNT(D8:G8)&lt;4,"",SUM(D8:G8))</f>
        <v/>
      </c>
      <c r="I8" s="56" t="str">
        <f t="shared" si="0"/>
        <v/>
      </c>
      <c r="J8" s="62"/>
      <c r="K8" s="84" t="str">
        <f>IFERROR(IF(COUNT(D8:G8)&lt;0,"",IF(SMALL($H$4:$H$51,1)=$H8,1,IF(SMALL($H$4:$H$51,2)=$H8,2,IF(SMALL($H$4:$H$51,3)=$H8,3,IF(SMALL($H$4:$H$51,4)=$H8,4,IF(SMALL($H$4:$H$51,5)=$H8,5,IF(SMALL($H$4:$H$51,6)=$H8,6,IF(SMALL($H$4:$H$51,7)=$H8,7,IF(SMALL($H$4:$H$51,8)=$H8,8,IF(SMALL($H$4:$H$51,9)=$H8,9,IF(SMALL($H$4:$H$51,10)=$H8,10,IF(SMALL($H$4:$H$51,11)=$H8,11,IF(SMALL($H$4:$H$51,12)=$H8,12,IF(SMALL($H$4:$H$51,13)=$H8,13,IF(SMALL($H$4:$H$51,14)=$H8,14,IF(SMALL($H$4:$H$51,15)=$H8,15,IF(SMALL($H$4:$H$51,16)=$H8,16,IF(SMALL($H$4:$H$51,17)=$H8,17,IF(SMALL($H$4:$H$51,18)=$H8,18,IF(SMALL($H$4:$H$51,19)=$H8,19,IF(SMALL($H$4:$H$51,20)=$H8,20,IF(SMALL($H$4:$H$51,21)=$H8,21,IF(SMALL($H$4:$H$51,22)=$H8,22,IF(SMALL($H$4:$H$51,23)=$H8,23,IF(SMALL($H$4:$H$51,24)=$H8,24,IF(SMALL($H$4:$H$51,25)=$H8,25,IF(SMALL($H$4:$H$51,26)=$H8,26,IF(SMALL($H$4:$H$51,27)=$H8,27,IF(SMALL($H$4:$H$51,28)=$H8,28,IF(SMALL($H$4:$H$51,29)=$H8,29,IF(SMALL($H$4:$H$51,30)=$H8,30,IF(SMALL($H$4:$H$51,31)=$H8,31,IF(SMALL($H$4:$H$51,32)=$H8,32,IF(SMALL($H$4:$H$51,33)=$H8,33,IF(SMALL($H$4:$H$51,34)=$H8,34,IF(SMALL($H$4:$H$51,35)=$H8,35,IF(SMALL($H$4:$H$51,36)=$H8,36,IF(SMALL($H$4:$H$51,37)=$H8,37,IF(SMALL($H$4:$H$51,38)=$H8,38,IF(SMALL($H$4:$H$51,39)=$H8,39,IF(SMALL($H$4:$H$51,40)=$H8,40,IF(SMALL($H$4:$H$51,41)=$H8,41,IF(SMALL($H$4:$H$51,42)=$H8,42,IF(SMALL($H$4:$H$51,43)=$H8,43,IF(SMALL($H$4:$H$51,44)=$H8,44,IF(SMALL($H$4:$H$51,45)=$H8,45,IF(SMALL($H$4:$H$51,46)=$H8,46,IF(SMALL($H$4:$H$51,47)=$H8,47,IF(SMALL($H$4:$H$51,48)=$H8,48,IF(SMALL($H$4:$H$51,49)=$H8,49,IF(SMALL($H$4:$H$51,50)=$H8,50,IF(SMALL($H$4:$H$51,51)=$H8,51,IF(SMALL($H$4:$H$51,52)=$H8,52,IF(SMALL($H$4:$H$51,53)=$H8,53,IF(SMALL($H$4:$H$51,54)=$H8,54,IF(SMALL($H$4:$H$51,55)=$H8,55,IF(SMALL($H$4:$H$51,56)=$H8,56,IF(SMALL($H$4:$H$51,57)=$H8,57,IF(SMALL($H$4:$H$51,58)=$H8,58,IF(SMALL($H$4:$H$51,59)=$H8,59,IF(SMALL($H$4:$H$51,60)=$H8,60,IF(SMALL($H$4:$H$51,61)=$H8,61,IF(SMALL($H$4:$H$51,62)=$H8,62,""))))))))))))))))))))))))))))))))))))))))))))))))))))))))))))))),"")</f>
        <v/>
      </c>
      <c r="L8" s="85" t="str">
        <f>IFERROR(IF(COUNT(D8:G8)&lt;0,"",IF(SMALL($H$4:$H$51,50)=$H8,50,IF(SMALL($H$4:$H$51,51)=$H8,51,IF(SMALL($H$4:$H$51,52)=$H8,52,IF(SMALL($H$4:$H$51,53)=$H8,53,IF(SMALL($H$4:$H$51,54)=$H8,54,IF(SMALL($H$4:$H$51,55)=$H8,55,IF(SMALL($H$4:$H$51,56)=$H8,56,IF(SMALL($H$4:$H$51,57)=$H8,57,IF(SMALL($H$4:$H$51,58)=$H8,58,IF(SMALL($H$4:$H$51,59)=$H8,59,IF(SMALL($H$4:$H$51,60)=$H8,60,IF(SMALL($H$4:$H$51,61)=$H8,61,IF(SMALL($H$4:$H$51,62)=$H8,62,IF(SMALL($H$4:$H$51,63)=$H8,63,IF(SMALL($H$4:$H$51,64)=$H8,64,IF(SMALL($H$4:$H$51,65)=$H8,65,IF(SMALL($H$4:$H$51,66)=$H8,66,IF(SMALL($H$4:$H$51,67)=$H8,67,IF(SMALL($H$4:$H$51,68)=$H8,68,IF(SMALL($H$4:$H$51,69)=$H8,69,IF(SMALL($H$4:$H$51,70)=$H8,70,IF(SMALL($H$4:$H$51,71)=$H8,71,IF(SMALL($H$4:$H$51,72)=$H8,72,IF(SMALL($H$4:$H$51,73)=$H8,73,IF(SMALL($H$4:$H$51,74)=$H8,74,IF(SMALL($H$4:$H$51,75)=$H8,75,IF(SMALL($H$4:$H$51,76)=$H8,76,IF(SMALL($H$4:$H$51,77)=$H8,77,IF(SMALL($H$4:$H$51,78)=$H8,78,IF(SMALL($H$4:$H$51,79)=$H8,79,IF(SMALL($H$4:$H$51,80)=$H8,80,IF(SMALL($H$4:$H$51,81)=$H8,81,IF(SMALL($H$4:$H$51,82)=$H8,82,IF(SMALL($H$4:$H$51,83)=$H8,83,IF(SMALL($H$4:$H$51,84)=$H8,84,IF(SMALL($H$4:$H$51,85)=$H8,85,IF(SMALL($H$4:$H$51,86)=$H8,86,IF(SMALL($H$4:$H$51,87)=$H8,87,IF(SMALL($H$4:$H$51,88)=$H8,88,IF(SMALL($H$4:$H$51,89)=$H8,89,IF(SMALL($H$4:$H$51,90)=$H8,90,IF(SMALL($H$4:$H$51,91)=$H8,91,IF(SMALL($H$4:$H$51,92)=$H8,92,IF(SMALL($H$4:$H$51,93)=$H8,93,IF(SMALL($H$4:$H$51,94)=$H8,94,IF(SMALL($H$4:$H$51,95)=$H8,95,IF(SMALL($H$4:$H$51,96)=$H8,96,IF(SMALL($H$4:$H$51,97)=$H8,97,IF(SMALL($H$4:$H$51,98)=$H8,98,IF(SMALL($H$4:$H$51,99)=$H8,99,IF(SMALL($H$4:$H$51,100)=$H8,100,IF(SMALL($H$4:$H$51,101)=$H8,101,IF(SMALL($H$4:$H$51,102)=$H8,102,IF(SMALL($H$4:$H$51,103)=$H8,103,IF(SMALL($H$4:$H$51,104)=$H8,104,IF(SMALL($H$4:$H$51,105)=$H8,105,IF(SMALL($H$4:$H$51,106)=$H8,106,IF(SMALL($H$4:$H$51,107)=$H8,107,IF(SMALL($H$4:$H$51,108)=$H8,108,IF(SMALL($H$4:$H$51,109)=$H8,109,IF(SMALL($H$4:$H$51,110)=$H8,110,IF(SMALL($H$4:$H$51,111)=$H8,111,""))))))))))))))))))))))))))))))))))))))))))))))))))))))))))))))),"")</f>
        <v/>
      </c>
      <c r="M8" s="85" t="str">
        <f>IFERROR(IF(COUNT(D8:G8)&lt;0,"",IF(SMALL($H$4:$H$51,101)=$H8,101,IF(SMALL($H$4:$H$51,102)=$H8,102,IF(SMALL($H$4:$H$51,103)=$H8,103,IF(SMALL($H$4:$H$51,104)=$H8,104,IF(SMALL($H$4:$H$51,105)=$H8,105,IF(SMALL($H$4:$H$51,106)=$H8,106,IF(SMALL($H$4:$H$51,107)=$H8,107,IF(SMALL($H$4:$H$51,108)=$H8,108,IF(SMALL($H$4:$H$51,109)=$H8,109,IF(SMALL($H$4:$H$51,110)=$H8,110,IF(SMALL($H$4:$H$51,111)=$H8,111,IF(SMALL($H$4:$H$51,112)=$H8,112,IF(SMALL($H$4:$H$51,113)=$H8,113,IF(SMALL($H$4:$H$51,114)=$H8,114,IF(SMALL($H$4:$H$51,115)=$H8,115,IF(SMALL($H$4:$H$51,116)=$H8,116,IF(SMALL($H$4:$H$51,117)=$H8,117,IF(SMALL($H$4:$H$51,118)=$H8,118,IF(SMALL($H$4:$H$51,119)=$H8,119,IF(SMALL($H$4:$H$51,120)=$H8,120,IF(SMALL($H$4:$H$51,121)=$H8,121,IF(SMALL($H$4:$H$51,122)=$H8,122,IF(SMALL($H$4:$H$51,123)=$H8,123,IF(SMALL($H$4:$H$51,124)=$H8,124,IF(SMALL($H$4:$H$51,125)=$H8,125,IF(SMALL($H$4:$H$51,126)=$H8,126,IF(SMALL($H$4:$H$51,127)=$H8,127,IF(SMALL($H$4:$H$51,128)=$H8,128,IF(SMALL($H$4:$H$51,129)=$H8,129,IF(SMALL($H$4:$H$51,130)=$H8,130,IF(SMALL($H$4:$H$51,131)=$H8,131,IF(SMALL($H$4:$H$51,132)=$H8,132,IF(SMALL($H$4:$H$51,133)=$H8,133,IF(SMALL($H$4:$H$51,134)=$H8,134,IF(SMALL($H$4:$H$51,135)=$H8,135,IF(SMALL($H$4:$H$51,136)=$H8,136,IF(SMALL($H$4:$H$51,137)=$H8,137,IF(SMALL($H$4:$H$51,138)=$H8,138,IF(SMALL($H$4:$H$51,139)=$H8,139,IF(SMALL($H$4:$H$51,140)=$H8,140,IF(SMALL($H$4:$H$51,141)=$H8,141,IF(SMALL($H$4:$H$51,142)=$H8,142,IF(SMALL($H$4:$H$51,143)=$H8,143,IF(SMALL($H$4:$H$51,144)=$H8,144,IF(SMALL($H$4:$H$51,145)=$H8,145,IF(SMALL($H$4:$H$51,146)=$H8,146,IF(SMALL($H$4:$H$51,147)=$H8,147,IF(SMALL($H$4:$H$51,148)=$H8,148,IF(SMALL($H$4:$H$51,149)=$H8,149,IF(SMALL($H$4:$H$51,150)=$H8,150,IF(SMALL($H$4:$H$51,151)=$H8,151,IF(SMALL($H$4:$H$51,152)=$H8,152,IF(SMALL($H$4:$H$51,153)=$H8,153,IF(SMALL($H$4:$H$51,154)=$H8,154,IF(SMALL($H$4:$H$51,155)=$H8,155,IF(SMALL($H$4:$H$51,156)=$H8,156,IF(SMALL($H$4:$H$51,157)=$H8,157,IF(SMALL($H$4:$H$51,158)=$H8,158,IF(SMALL($H$4:$H$51,159)=$H8,159,IF(SMALL($H$4:$H$51,160)=$H8,160,IF(SMALL($H$4:$H$51,161)=$H8,161,IF(SMALL($H$4:$H$51,162)=$H8,162,""))))))))))))))))))))))))))))))))))))))))))))))))))))))))))))))),"")</f>
        <v/>
      </c>
      <c r="N8" s="86" t="str">
        <f>IFERROR(IF(COUNT(D8:G8)&lt;0,"",IF(SMALL($H$4:$H$51,151)=$H8,151,IF(SMALL($H$4:$H$51,152)=$H8,152,IF(SMALL($H$4:$H$51,153)=$H8,153,IF(SMALL($H$4:$H$51,154)=$H8,154,IF(SMALL($H$4:$H$51,155)=$H8,155,IF(SMALL($H$4:$H$51,156)=$H8,156,IF(SMALL($H$4:$H$51,157)=$H8,157,IF(SMALL($H$4:$H$51,158)=$H8,158,IF(SMALL($H$4:$H$51,159)=$H8,159,IF(SMALL($H$4:$H$51,160)=$H8,160,IF(SMALL($H$4:$H$51,161)=$H8,161,IF(SMALL($H$4:$H$51,162)=$H8,162,IF(SMALL($H$4:$H$51,163)=$H8,163,IF(SMALL($H$4:$H$51,164)=$H8,164,IF(SMALL($H$4:$H$51,165)=$H8,165,IF(SMALL($H$4:$H$51,166)=$H8,166,IF(SMALL($H$4:$H$51,167)=$H8,167,IF(SMALL($H$4:$H$51,168)=$H8,168,IF(SMALL($H$4:$H$51,169)=$H8,169,IF(SMALL($H$4:$H$51,170)=$H8,170,IF(SMALL($H$4:$H$51,171)=$H8,171,IF(SMALL($H$4:$H$51,172)=$H8,172,IF(SMALL($H$4:$H$51,173)=$H8,173,IF(SMALL($H$4:$H$51,174)=$H8,174,IF(SMALL($H$4:$H$51,175)=$H8,175,IF(SMALL($H$4:$H$51,176)=$H8,176,IF(SMALL($H$4:$H$51,177)=$H8,177,IF(SMALL($H$4:$H$51,178)=$H8,178,IF(SMALL($H$4:$H$51,179)=$H8,179,IF(SMALL($H$4:$H$51,180)=$H8,180,IF(SMALL($H$4:$H$51,181)=$H8,181,IF(SMALL($H$4:$H$51,182)=$H8,182,IF(SMALL($H$4:$H$51,183)=$H8,183,IF(SMALL($H$4:$H$51,184)=$H8,184,IF(SMALL($H$4:$H$51,185)=$H8,185,IF(SMALL($H$4:$H$51,186)=$H8,186,IF(SMALL($H$4:$H$51,187)=$H8,187,IF(SMALL($H$4:$H$51,188)=$H8,188,IF(SMALL($H$4:$H$51,189)=$H8,189,IF(SMALL($H$4:$H$51,190)=$H8,190,IF(SMALL($H$4:$H$51,191)=$H8,191,IF(SMALL($H$4:$H$51,192)=$H8,192,IF(SMALL($H$4:$H$51,193)=$H8,193,IF(SMALL($H$4:$H$51,194)=$H8,194,IF(SMALL($H$4:$H$51,195)=$H8,195,IF(SMALL($H$4:$H$51,196)=$H8,196,IF(SMALL($H$4:$H$51,197)=$H8,197,IF(SMALL($H$4:$H$51,198)=$H8,198,IF(SMALL($H$4:$H$51,199)=$H8,199,IF(SMALL($H$4:$H$51,200)=$H8,200,IF(SMALL($H$4:$H$51,201)=$H8,201,IF(SMALL($H$4:$H$51,202)=$H8,202,IF(SMALL($H$4:$H$51,203)=$H8,203,IF(SMALL($H$4:$H$51,204)=$H8,204,IF(SMALL($H$4:$H$51,205)=$H8,205,IF(SMALL($H$4:$H$51,206)=$H8,206,IF(SMALL($H$4:$H$51,207)=$H8,207,IF(SMALL($H$4:$H$51,208)=$H8,208,IF(SMALL($H$4:$H$51,209)=$H8,209,IF(SMALL($H$4:$H$51,210)=$H8,210,IF(SMALL($H$4:$H$51,211)=$H8,211,IF(SMALL($H$4:$H$51,212)=$H8,212,""))))))))))))))))))))))))))))))))))))))))))))))))))))))))))))))),"")</f>
        <v/>
      </c>
    </row>
    <row r="9" spans="1:14" x14ac:dyDescent="0.3">
      <c r="A9" s="25">
        <f>IF(ISBLANK(Deltagere!B11),"",Deltagere!A11)</f>
        <v>6</v>
      </c>
      <c r="B9" s="42">
        <f>IF(ISBLANK(Deltagere!B11),"",Deltagere!B11)</f>
        <v>6</v>
      </c>
      <c r="C9" s="42" t="str">
        <f>IF(ISBLANK(Deltagere!C11),"",Deltagere!C11)</f>
        <v/>
      </c>
      <c r="D9" s="26"/>
      <c r="E9" s="26"/>
      <c r="F9" s="26">
        <v>0</v>
      </c>
      <c r="G9" s="26">
        <v>0</v>
      </c>
      <c r="H9" s="57" t="str">
        <f>IF(COUNT(D9:G9)&lt;4,"",SUM(D9:G9))</f>
        <v/>
      </c>
      <c r="I9" s="57" t="str">
        <f t="shared" si="0"/>
        <v/>
      </c>
      <c r="J9" s="63"/>
      <c r="K9" s="84" t="str">
        <f>IFERROR(IF(COUNT(D9:G9)&lt;0,"",IF(SMALL($H$4:$H$51,1)=$H9,1,IF(SMALL($H$4:$H$51,2)=$H9,2,IF(SMALL($H$4:$H$51,3)=$H9,3,IF(SMALL($H$4:$H$51,4)=$H9,4,IF(SMALL($H$4:$H$51,5)=$H9,5,IF(SMALL($H$4:$H$51,6)=$H9,6,IF(SMALL($H$4:$H$51,7)=$H9,7,IF(SMALL($H$4:$H$51,8)=$H9,8,IF(SMALL($H$4:$H$51,9)=$H9,9,IF(SMALL($H$4:$H$51,10)=$H9,10,IF(SMALL($H$4:$H$51,11)=$H9,11,IF(SMALL($H$4:$H$51,12)=$H9,12,IF(SMALL($H$4:$H$51,13)=$H9,13,IF(SMALL($H$4:$H$51,14)=$H9,14,IF(SMALL($H$4:$H$51,15)=$H9,15,IF(SMALL($H$4:$H$51,16)=$H9,16,IF(SMALL($H$4:$H$51,17)=$H9,17,IF(SMALL($H$4:$H$51,18)=$H9,18,IF(SMALL($H$4:$H$51,19)=$H9,19,IF(SMALL($H$4:$H$51,20)=$H9,20,IF(SMALL($H$4:$H$51,21)=$H9,21,IF(SMALL($H$4:$H$51,22)=$H9,22,IF(SMALL($H$4:$H$51,23)=$H9,23,IF(SMALL($H$4:$H$51,24)=$H9,24,IF(SMALL($H$4:$H$51,25)=$H9,25,IF(SMALL($H$4:$H$51,26)=$H9,26,IF(SMALL($H$4:$H$51,27)=$H9,27,IF(SMALL($H$4:$H$51,28)=$H9,28,IF(SMALL($H$4:$H$51,29)=$H9,29,IF(SMALL($H$4:$H$51,30)=$H9,30,IF(SMALL($H$4:$H$51,31)=$H9,31,IF(SMALL($H$4:$H$51,32)=$H9,32,IF(SMALL($H$4:$H$51,33)=$H9,33,IF(SMALL($H$4:$H$51,34)=$H9,34,IF(SMALL($H$4:$H$51,35)=$H9,35,IF(SMALL($H$4:$H$51,36)=$H9,36,IF(SMALL($H$4:$H$51,37)=$H9,37,IF(SMALL($H$4:$H$51,38)=$H9,38,IF(SMALL($H$4:$H$51,39)=$H9,39,IF(SMALL($H$4:$H$51,40)=$H9,40,IF(SMALL($H$4:$H$51,41)=$H9,41,IF(SMALL($H$4:$H$51,42)=$H9,42,IF(SMALL($H$4:$H$51,43)=$H9,43,IF(SMALL($H$4:$H$51,44)=$H9,44,IF(SMALL($H$4:$H$51,45)=$H9,45,IF(SMALL($H$4:$H$51,46)=$H9,46,IF(SMALL($H$4:$H$51,47)=$H9,47,IF(SMALL($H$4:$H$51,48)=$H9,48,IF(SMALL($H$4:$H$51,49)=$H9,49,IF(SMALL($H$4:$H$51,50)=$H9,50,IF(SMALL($H$4:$H$51,51)=$H9,51,IF(SMALL($H$4:$H$51,52)=$H9,52,IF(SMALL($H$4:$H$51,53)=$H9,53,IF(SMALL($H$4:$H$51,54)=$H9,54,IF(SMALL($H$4:$H$51,55)=$H9,55,IF(SMALL($H$4:$H$51,56)=$H9,56,IF(SMALL($H$4:$H$51,57)=$H9,57,IF(SMALL($H$4:$H$51,58)=$H9,58,IF(SMALL($H$4:$H$51,59)=$H9,59,IF(SMALL($H$4:$H$51,60)=$H9,60,IF(SMALL($H$4:$H$51,61)=$H9,61,IF(SMALL($H$4:$H$51,62)=$H9,62,""))))))))))))))))))))))))))))))))))))))))))))))))))))))))))))))),"")</f>
        <v/>
      </c>
      <c r="L9" s="85" t="str">
        <f>IFERROR(IF(COUNT(D9:G9)&lt;0,"",IF(SMALL($H$4:$H$51,50)=$H9,50,IF(SMALL($H$4:$H$51,51)=$H9,51,IF(SMALL($H$4:$H$51,52)=$H9,52,IF(SMALL($H$4:$H$51,53)=$H9,53,IF(SMALL($H$4:$H$51,54)=$H9,54,IF(SMALL($H$4:$H$51,55)=$H9,55,IF(SMALL($H$4:$H$51,56)=$H9,56,IF(SMALL($H$4:$H$51,57)=$H9,57,IF(SMALL($H$4:$H$51,58)=$H9,58,IF(SMALL($H$4:$H$51,59)=$H9,59,IF(SMALL($H$4:$H$51,60)=$H9,60,IF(SMALL($H$4:$H$51,61)=$H9,61,IF(SMALL($H$4:$H$51,62)=$H9,62,IF(SMALL($H$4:$H$51,63)=$H9,63,IF(SMALL($H$4:$H$51,64)=$H9,64,IF(SMALL($H$4:$H$51,65)=$H9,65,IF(SMALL($H$4:$H$51,66)=$H9,66,IF(SMALL($H$4:$H$51,67)=$H9,67,IF(SMALL($H$4:$H$51,68)=$H9,68,IF(SMALL($H$4:$H$51,69)=$H9,69,IF(SMALL($H$4:$H$51,70)=$H9,70,IF(SMALL($H$4:$H$51,71)=$H9,71,IF(SMALL($H$4:$H$51,72)=$H9,72,IF(SMALL($H$4:$H$51,73)=$H9,73,IF(SMALL($H$4:$H$51,74)=$H9,74,IF(SMALL($H$4:$H$51,75)=$H9,75,IF(SMALL($H$4:$H$51,76)=$H9,76,IF(SMALL($H$4:$H$51,77)=$H9,77,IF(SMALL($H$4:$H$51,78)=$H9,78,IF(SMALL($H$4:$H$51,79)=$H9,79,IF(SMALL($H$4:$H$51,80)=$H9,80,IF(SMALL($H$4:$H$51,81)=$H9,81,IF(SMALL($H$4:$H$51,82)=$H9,82,IF(SMALL($H$4:$H$51,83)=$H9,83,IF(SMALL($H$4:$H$51,84)=$H9,84,IF(SMALL($H$4:$H$51,85)=$H9,85,IF(SMALL($H$4:$H$51,86)=$H9,86,IF(SMALL($H$4:$H$51,87)=$H9,87,IF(SMALL($H$4:$H$51,88)=$H9,88,IF(SMALL($H$4:$H$51,89)=$H9,89,IF(SMALL($H$4:$H$51,90)=$H9,90,IF(SMALL($H$4:$H$51,91)=$H9,91,IF(SMALL($H$4:$H$51,92)=$H9,92,IF(SMALL($H$4:$H$51,93)=$H9,93,IF(SMALL($H$4:$H$51,94)=$H9,94,IF(SMALL($H$4:$H$51,95)=$H9,95,IF(SMALL($H$4:$H$51,96)=$H9,96,IF(SMALL($H$4:$H$51,97)=$H9,97,IF(SMALL($H$4:$H$51,98)=$H9,98,IF(SMALL($H$4:$H$51,99)=$H9,99,IF(SMALL($H$4:$H$51,100)=$H9,100,IF(SMALL($H$4:$H$51,101)=$H9,101,IF(SMALL($H$4:$H$51,102)=$H9,102,IF(SMALL($H$4:$H$51,103)=$H9,103,IF(SMALL($H$4:$H$51,104)=$H9,104,IF(SMALL($H$4:$H$51,105)=$H9,105,IF(SMALL($H$4:$H$51,106)=$H9,106,IF(SMALL($H$4:$H$51,107)=$H9,107,IF(SMALL($H$4:$H$51,108)=$H9,108,IF(SMALL($H$4:$H$51,109)=$H9,109,IF(SMALL($H$4:$H$51,110)=$H9,110,IF(SMALL($H$4:$H$51,111)=$H9,111,""))))))))))))))))))))))))))))))))))))))))))))))))))))))))))))))),"")</f>
        <v/>
      </c>
      <c r="M9" s="85" t="str">
        <f>IFERROR(IF(COUNT(D9:G9)&lt;0,"",IF(SMALL($H$4:$H$51,101)=$H9,101,IF(SMALL($H$4:$H$51,102)=$H9,102,IF(SMALL($H$4:$H$51,103)=$H9,103,IF(SMALL($H$4:$H$51,104)=$H9,104,IF(SMALL($H$4:$H$51,105)=$H9,105,IF(SMALL($H$4:$H$51,106)=$H9,106,IF(SMALL($H$4:$H$51,107)=$H9,107,IF(SMALL($H$4:$H$51,108)=$H9,108,IF(SMALL($H$4:$H$51,109)=$H9,109,IF(SMALL($H$4:$H$51,110)=$H9,110,IF(SMALL($H$4:$H$51,111)=$H9,111,IF(SMALL($H$4:$H$51,112)=$H9,112,IF(SMALL($H$4:$H$51,113)=$H9,113,IF(SMALL($H$4:$H$51,114)=$H9,114,IF(SMALL($H$4:$H$51,115)=$H9,115,IF(SMALL($H$4:$H$51,116)=$H9,116,IF(SMALL($H$4:$H$51,117)=$H9,117,IF(SMALL($H$4:$H$51,118)=$H9,118,IF(SMALL($H$4:$H$51,119)=$H9,119,IF(SMALL($H$4:$H$51,120)=$H9,120,IF(SMALL($H$4:$H$51,121)=$H9,121,IF(SMALL($H$4:$H$51,122)=$H9,122,IF(SMALL($H$4:$H$51,123)=$H9,123,IF(SMALL($H$4:$H$51,124)=$H9,124,IF(SMALL($H$4:$H$51,125)=$H9,125,IF(SMALL($H$4:$H$51,126)=$H9,126,IF(SMALL($H$4:$H$51,127)=$H9,127,IF(SMALL($H$4:$H$51,128)=$H9,128,IF(SMALL($H$4:$H$51,129)=$H9,129,IF(SMALL($H$4:$H$51,130)=$H9,130,IF(SMALL($H$4:$H$51,131)=$H9,131,IF(SMALL($H$4:$H$51,132)=$H9,132,IF(SMALL($H$4:$H$51,133)=$H9,133,IF(SMALL($H$4:$H$51,134)=$H9,134,IF(SMALL($H$4:$H$51,135)=$H9,135,IF(SMALL($H$4:$H$51,136)=$H9,136,IF(SMALL($H$4:$H$51,137)=$H9,137,IF(SMALL($H$4:$H$51,138)=$H9,138,IF(SMALL($H$4:$H$51,139)=$H9,139,IF(SMALL($H$4:$H$51,140)=$H9,140,IF(SMALL($H$4:$H$51,141)=$H9,141,IF(SMALL($H$4:$H$51,142)=$H9,142,IF(SMALL($H$4:$H$51,143)=$H9,143,IF(SMALL($H$4:$H$51,144)=$H9,144,IF(SMALL($H$4:$H$51,145)=$H9,145,IF(SMALL($H$4:$H$51,146)=$H9,146,IF(SMALL($H$4:$H$51,147)=$H9,147,IF(SMALL($H$4:$H$51,148)=$H9,148,IF(SMALL($H$4:$H$51,149)=$H9,149,IF(SMALL($H$4:$H$51,150)=$H9,150,IF(SMALL($H$4:$H$51,151)=$H9,151,IF(SMALL($H$4:$H$51,152)=$H9,152,IF(SMALL($H$4:$H$51,153)=$H9,153,IF(SMALL($H$4:$H$51,154)=$H9,154,IF(SMALL($H$4:$H$51,155)=$H9,155,IF(SMALL($H$4:$H$51,156)=$H9,156,IF(SMALL($H$4:$H$51,157)=$H9,157,IF(SMALL($H$4:$H$51,158)=$H9,158,IF(SMALL($H$4:$H$51,159)=$H9,159,IF(SMALL($H$4:$H$51,160)=$H9,160,IF(SMALL($H$4:$H$51,161)=$H9,161,IF(SMALL($H$4:$H$51,162)=$H9,162,""))))))))))))))))))))))))))))))))))))))))))))))))))))))))))))))),"")</f>
        <v/>
      </c>
      <c r="N9" s="86" t="str">
        <f>IFERROR(IF(COUNT(D9:G9)&lt;0,"",IF(SMALL($H$4:$H$51,151)=$H9,151,IF(SMALL($H$4:$H$51,152)=$H9,152,IF(SMALL($H$4:$H$51,153)=$H9,153,IF(SMALL($H$4:$H$51,154)=$H9,154,IF(SMALL($H$4:$H$51,155)=$H9,155,IF(SMALL($H$4:$H$51,156)=$H9,156,IF(SMALL($H$4:$H$51,157)=$H9,157,IF(SMALL($H$4:$H$51,158)=$H9,158,IF(SMALL($H$4:$H$51,159)=$H9,159,IF(SMALL($H$4:$H$51,160)=$H9,160,IF(SMALL($H$4:$H$51,161)=$H9,161,IF(SMALL($H$4:$H$51,162)=$H9,162,IF(SMALL($H$4:$H$51,163)=$H9,163,IF(SMALL($H$4:$H$51,164)=$H9,164,IF(SMALL($H$4:$H$51,165)=$H9,165,IF(SMALL($H$4:$H$51,166)=$H9,166,IF(SMALL($H$4:$H$51,167)=$H9,167,IF(SMALL($H$4:$H$51,168)=$H9,168,IF(SMALL($H$4:$H$51,169)=$H9,169,IF(SMALL($H$4:$H$51,170)=$H9,170,IF(SMALL($H$4:$H$51,171)=$H9,171,IF(SMALL($H$4:$H$51,172)=$H9,172,IF(SMALL($H$4:$H$51,173)=$H9,173,IF(SMALL($H$4:$H$51,174)=$H9,174,IF(SMALL($H$4:$H$51,175)=$H9,175,IF(SMALL($H$4:$H$51,176)=$H9,176,IF(SMALL($H$4:$H$51,177)=$H9,177,IF(SMALL($H$4:$H$51,178)=$H9,178,IF(SMALL($H$4:$H$51,179)=$H9,179,IF(SMALL($H$4:$H$51,180)=$H9,180,IF(SMALL($H$4:$H$51,181)=$H9,181,IF(SMALL($H$4:$H$51,182)=$H9,182,IF(SMALL($H$4:$H$51,183)=$H9,183,IF(SMALL($H$4:$H$51,184)=$H9,184,IF(SMALL($H$4:$H$51,185)=$H9,185,IF(SMALL($H$4:$H$51,186)=$H9,186,IF(SMALL($H$4:$H$51,187)=$H9,187,IF(SMALL($H$4:$H$51,188)=$H9,188,IF(SMALL($H$4:$H$51,189)=$H9,189,IF(SMALL($H$4:$H$51,190)=$H9,190,IF(SMALL($H$4:$H$51,191)=$H9,191,IF(SMALL($H$4:$H$51,192)=$H9,192,IF(SMALL($H$4:$H$51,193)=$H9,193,IF(SMALL($H$4:$H$51,194)=$H9,194,IF(SMALL($H$4:$H$51,195)=$H9,195,IF(SMALL($H$4:$H$51,196)=$H9,196,IF(SMALL($H$4:$H$51,197)=$H9,197,IF(SMALL($H$4:$H$51,198)=$H9,198,IF(SMALL($H$4:$H$51,199)=$H9,199,IF(SMALL($H$4:$H$51,200)=$H9,200,IF(SMALL($H$4:$H$51,201)=$H9,201,IF(SMALL($H$4:$H$51,202)=$H9,202,IF(SMALL($H$4:$H$51,203)=$H9,203,IF(SMALL($H$4:$H$51,204)=$H9,204,IF(SMALL($H$4:$H$51,205)=$H9,205,IF(SMALL($H$4:$H$51,206)=$H9,206,IF(SMALL($H$4:$H$51,207)=$H9,207,IF(SMALL($H$4:$H$51,208)=$H9,208,IF(SMALL($H$4:$H$51,209)=$H9,209,IF(SMALL($H$4:$H$51,210)=$H9,210,IF(SMALL($H$4:$H$51,211)=$H9,211,IF(SMALL($H$4:$H$51,212)=$H9,212,""))))))))))))))))))))))))))))))))))))))))))))))))))))))))))))))),"")</f>
        <v/>
      </c>
    </row>
    <row r="10" spans="1:14" x14ac:dyDescent="0.3">
      <c r="A10" s="25">
        <f>IF(ISBLANK(Deltagere!B12),"",Deltagere!A12)</f>
        <v>7</v>
      </c>
      <c r="B10" s="42">
        <f>IF(ISBLANK(Deltagere!B12),"",Deltagere!B12)</f>
        <v>7</v>
      </c>
      <c r="C10" s="42" t="str">
        <f>IF(ISBLANK(Deltagere!C12),"",Deltagere!C12)</f>
        <v/>
      </c>
      <c r="D10" s="26"/>
      <c r="E10" s="26"/>
      <c r="F10" s="26">
        <v>0</v>
      </c>
      <c r="G10" s="26">
        <v>0</v>
      </c>
      <c r="H10" s="57" t="str">
        <f>IF(COUNT(D10:G10)&lt;4,"",SUM(D10:G10))</f>
        <v/>
      </c>
      <c r="I10" s="57" t="str">
        <f t="shared" si="0"/>
        <v/>
      </c>
      <c r="J10" s="63"/>
      <c r="K10" s="84" t="str">
        <f>IFERROR(IF(COUNT(D10:G10)&lt;0,"",IF(SMALL($H$4:$H$51,1)=$H10,1,IF(SMALL($H$4:$H$51,2)=$H10,2,IF(SMALL($H$4:$H$51,3)=$H10,3,IF(SMALL($H$4:$H$51,4)=$H10,4,IF(SMALL($H$4:$H$51,5)=$H10,5,IF(SMALL($H$4:$H$51,6)=$H10,6,IF(SMALL($H$4:$H$51,7)=$H10,7,IF(SMALL($H$4:$H$51,8)=$H10,8,IF(SMALL($H$4:$H$51,9)=$H10,9,IF(SMALL($H$4:$H$51,10)=$H10,10,IF(SMALL($H$4:$H$51,11)=$H10,11,IF(SMALL($H$4:$H$51,12)=$H10,12,IF(SMALL($H$4:$H$51,13)=$H10,13,IF(SMALL($H$4:$H$51,14)=$H10,14,IF(SMALL($H$4:$H$51,15)=$H10,15,IF(SMALL($H$4:$H$51,16)=$H10,16,IF(SMALL($H$4:$H$51,17)=$H10,17,IF(SMALL($H$4:$H$51,18)=$H10,18,IF(SMALL($H$4:$H$51,19)=$H10,19,IF(SMALL($H$4:$H$51,20)=$H10,20,IF(SMALL($H$4:$H$51,21)=$H10,21,IF(SMALL($H$4:$H$51,22)=$H10,22,IF(SMALL($H$4:$H$51,23)=$H10,23,IF(SMALL($H$4:$H$51,24)=$H10,24,IF(SMALL($H$4:$H$51,25)=$H10,25,IF(SMALL($H$4:$H$51,26)=$H10,26,IF(SMALL($H$4:$H$51,27)=$H10,27,IF(SMALL($H$4:$H$51,28)=$H10,28,IF(SMALL($H$4:$H$51,29)=$H10,29,IF(SMALL($H$4:$H$51,30)=$H10,30,IF(SMALL($H$4:$H$51,31)=$H10,31,IF(SMALL($H$4:$H$51,32)=$H10,32,IF(SMALL($H$4:$H$51,33)=$H10,33,IF(SMALL($H$4:$H$51,34)=$H10,34,IF(SMALL($H$4:$H$51,35)=$H10,35,IF(SMALL($H$4:$H$51,36)=$H10,36,IF(SMALL($H$4:$H$51,37)=$H10,37,IF(SMALL($H$4:$H$51,38)=$H10,38,IF(SMALL($H$4:$H$51,39)=$H10,39,IF(SMALL($H$4:$H$51,40)=$H10,40,IF(SMALL($H$4:$H$51,41)=$H10,41,IF(SMALL($H$4:$H$51,42)=$H10,42,IF(SMALL($H$4:$H$51,43)=$H10,43,IF(SMALL($H$4:$H$51,44)=$H10,44,IF(SMALL($H$4:$H$51,45)=$H10,45,IF(SMALL($H$4:$H$51,46)=$H10,46,IF(SMALL($H$4:$H$51,47)=$H10,47,IF(SMALL($H$4:$H$51,48)=$H10,48,IF(SMALL($H$4:$H$51,49)=$H10,49,IF(SMALL($H$4:$H$51,50)=$H10,50,IF(SMALL($H$4:$H$51,51)=$H10,51,IF(SMALL($H$4:$H$51,52)=$H10,52,IF(SMALL($H$4:$H$51,53)=$H10,53,IF(SMALL($H$4:$H$51,54)=$H10,54,IF(SMALL($H$4:$H$51,55)=$H10,55,IF(SMALL($H$4:$H$51,56)=$H10,56,IF(SMALL($H$4:$H$51,57)=$H10,57,IF(SMALL($H$4:$H$51,58)=$H10,58,IF(SMALL($H$4:$H$51,59)=$H10,59,IF(SMALL($H$4:$H$51,60)=$H10,60,IF(SMALL($H$4:$H$51,61)=$H10,61,IF(SMALL($H$4:$H$51,62)=$H10,62,""))))))))))))))))))))))))))))))))))))))))))))))))))))))))))))))),"")</f>
        <v/>
      </c>
      <c r="L10" s="85" t="str">
        <f>IFERROR(IF(COUNT(D10:G10)&lt;0,"",IF(SMALL($H$4:$H$51,50)=$H10,50,IF(SMALL($H$4:$H$51,51)=$H10,51,IF(SMALL($H$4:$H$51,52)=$H10,52,IF(SMALL($H$4:$H$51,53)=$H10,53,IF(SMALL($H$4:$H$51,54)=$H10,54,IF(SMALL($H$4:$H$51,55)=$H10,55,IF(SMALL($H$4:$H$51,56)=$H10,56,IF(SMALL($H$4:$H$51,57)=$H10,57,IF(SMALL($H$4:$H$51,58)=$H10,58,IF(SMALL($H$4:$H$51,59)=$H10,59,IF(SMALL($H$4:$H$51,60)=$H10,60,IF(SMALL($H$4:$H$51,61)=$H10,61,IF(SMALL($H$4:$H$51,62)=$H10,62,IF(SMALL($H$4:$H$51,63)=$H10,63,IF(SMALL($H$4:$H$51,64)=$H10,64,IF(SMALL($H$4:$H$51,65)=$H10,65,IF(SMALL($H$4:$H$51,66)=$H10,66,IF(SMALL($H$4:$H$51,67)=$H10,67,IF(SMALL($H$4:$H$51,68)=$H10,68,IF(SMALL($H$4:$H$51,69)=$H10,69,IF(SMALL($H$4:$H$51,70)=$H10,70,IF(SMALL($H$4:$H$51,71)=$H10,71,IF(SMALL($H$4:$H$51,72)=$H10,72,IF(SMALL($H$4:$H$51,73)=$H10,73,IF(SMALL($H$4:$H$51,74)=$H10,74,IF(SMALL($H$4:$H$51,75)=$H10,75,IF(SMALL($H$4:$H$51,76)=$H10,76,IF(SMALL($H$4:$H$51,77)=$H10,77,IF(SMALL($H$4:$H$51,78)=$H10,78,IF(SMALL($H$4:$H$51,79)=$H10,79,IF(SMALL($H$4:$H$51,80)=$H10,80,IF(SMALL($H$4:$H$51,81)=$H10,81,IF(SMALL($H$4:$H$51,82)=$H10,82,IF(SMALL($H$4:$H$51,83)=$H10,83,IF(SMALL($H$4:$H$51,84)=$H10,84,IF(SMALL($H$4:$H$51,85)=$H10,85,IF(SMALL($H$4:$H$51,86)=$H10,86,IF(SMALL($H$4:$H$51,87)=$H10,87,IF(SMALL($H$4:$H$51,88)=$H10,88,IF(SMALL($H$4:$H$51,89)=$H10,89,IF(SMALL($H$4:$H$51,90)=$H10,90,IF(SMALL($H$4:$H$51,91)=$H10,91,IF(SMALL($H$4:$H$51,92)=$H10,92,IF(SMALL($H$4:$H$51,93)=$H10,93,IF(SMALL($H$4:$H$51,94)=$H10,94,IF(SMALL($H$4:$H$51,95)=$H10,95,IF(SMALL($H$4:$H$51,96)=$H10,96,IF(SMALL($H$4:$H$51,97)=$H10,97,IF(SMALL($H$4:$H$51,98)=$H10,98,IF(SMALL($H$4:$H$51,99)=$H10,99,IF(SMALL($H$4:$H$51,100)=$H10,100,IF(SMALL($H$4:$H$51,101)=$H10,101,IF(SMALL($H$4:$H$51,102)=$H10,102,IF(SMALL($H$4:$H$51,103)=$H10,103,IF(SMALL($H$4:$H$51,104)=$H10,104,IF(SMALL($H$4:$H$51,105)=$H10,105,IF(SMALL($H$4:$H$51,106)=$H10,106,IF(SMALL($H$4:$H$51,107)=$H10,107,IF(SMALL($H$4:$H$51,108)=$H10,108,IF(SMALL($H$4:$H$51,109)=$H10,109,IF(SMALL($H$4:$H$51,110)=$H10,110,IF(SMALL($H$4:$H$51,111)=$H10,111,""))))))))))))))))))))))))))))))))))))))))))))))))))))))))))))))),"")</f>
        <v/>
      </c>
      <c r="M10" s="85" t="str">
        <f>IFERROR(IF(COUNT(D10:G10)&lt;0,"",IF(SMALL($H$4:$H$51,101)=$H10,101,IF(SMALL($H$4:$H$51,102)=$H10,102,IF(SMALL($H$4:$H$51,103)=$H10,103,IF(SMALL($H$4:$H$51,104)=$H10,104,IF(SMALL($H$4:$H$51,105)=$H10,105,IF(SMALL($H$4:$H$51,106)=$H10,106,IF(SMALL($H$4:$H$51,107)=$H10,107,IF(SMALL($H$4:$H$51,108)=$H10,108,IF(SMALL($H$4:$H$51,109)=$H10,109,IF(SMALL($H$4:$H$51,110)=$H10,110,IF(SMALL($H$4:$H$51,111)=$H10,111,IF(SMALL($H$4:$H$51,112)=$H10,112,IF(SMALL($H$4:$H$51,113)=$H10,113,IF(SMALL($H$4:$H$51,114)=$H10,114,IF(SMALL($H$4:$H$51,115)=$H10,115,IF(SMALL($H$4:$H$51,116)=$H10,116,IF(SMALL($H$4:$H$51,117)=$H10,117,IF(SMALL($H$4:$H$51,118)=$H10,118,IF(SMALL($H$4:$H$51,119)=$H10,119,IF(SMALL($H$4:$H$51,120)=$H10,120,IF(SMALL($H$4:$H$51,121)=$H10,121,IF(SMALL($H$4:$H$51,122)=$H10,122,IF(SMALL($H$4:$H$51,123)=$H10,123,IF(SMALL($H$4:$H$51,124)=$H10,124,IF(SMALL($H$4:$H$51,125)=$H10,125,IF(SMALL($H$4:$H$51,126)=$H10,126,IF(SMALL($H$4:$H$51,127)=$H10,127,IF(SMALL($H$4:$H$51,128)=$H10,128,IF(SMALL($H$4:$H$51,129)=$H10,129,IF(SMALL($H$4:$H$51,130)=$H10,130,IF(SMALL($H$4:$H$51,131)=$H10,131,IF(SMALL($H$4:$H$51,132)=$H10,132,IF(SMALL($H$4:$H$51,133)=$H10,133,IF(SMALL($H$4:$H$51,134)=$H10,134,IF(SMALL($H$4:$H$51,135)=$H10,135,IF(SMALL($H$4:$H$51,136)=$H10,136,IF(SMALL($H$4:$H$51,137)=$H10,137,IF(SMALL($H$4:$H$51,138)=$H10,138,IF(SMALL($H$4:$H$51,139)=$H10,139,IF(SMALL($H$4:$H$51,140)=$H10,140,IF(SMALL($H$4:$H$51,141)=$H10,141,IF(SMALL($H$4:$H$51,142)=$H10,142,IF(SMALL($H$4:$H$51,143)=$H10,143,IF(SMALL($H$4:$H$51,144)=$H10,144,IF(SMALL($H$4:$H$51,145)=$H10,145,IF(SMALL($H$4:$H$51,146)=$H10,146,IF(SMALL($H$4:$H$51,147)=$H10,147,IF(SMALL($H$4:$H$51,148)=$H10,148,IF(SMALL($H$4:$H$51,149)=$H10,149,IF(SMALL($H$4:$H$51,150)=$H10,150,IF(SMALL($H$4:$H$51,151)=$H10,151,IF(SMALL($H$4:$H$51,152)=$H10,152,IF(SMALL($H$4:$H$51,153)=$H10,153,IF(SMALL($H$4:$H$51,154)=$H10,154,IF(SMALL($H$4:$H$51,155)=$H10,155,IF(SMALL($H$4:$H$51,156)=$H10,156,IF(SMALL($H$4:$H$51,157)=$H10,157,IF(SMALL($H$4:$H$51,158)=$H10,158,IF(SMALL($H$4:$H$51,159)=$H10,159,IF(SMALL($H$4:$H$51,160)=$H10,160,IF(SMALL($H$4:$H$51,161)=$H10,161,IF(SMALL($H$4:$H$51,162)=$H10,162,""))))))))))))))))))))))))))))))))))))))))))))))))))))))))))))))),"")</f>
        <v/>
      </c>
      <c r="N10" s="86" t="str">
        <f>IFERROR(IF(COUNT(D10:G10)&lt;0,"",IF(SMALL($H$4:$H$51,151)=$H10,151,IF(SMALL($H$4:$H$51,152)=$H10,152,IF(SMALL($H$4:$H$51,153)=$H10,153,IF(SMALL($H$4:$H$51,154)=$H10,154,IF(SMALL($H$4:$H$51,155)=$H10,155,IF(SMALL($H$4:$H$51,156)=$H10,156,IF(SMALL($H$4:$H$51,157)=$H10,157,IF(SMALL($H$4:$H$51,158)=$H10,158,IF(SMALL($H$4:$H$51,159)=$H10,159,IF(SMALL($H$4:$H$51,160)=$H10,160,IF(SMALL($H$4:$H$51,161)=$H10,161,IF(SMALL($H$4:$H$51,162)=$H10,162,IF(SMALL($H$4:$H$51,163)=$H10,163,IF(SMALL($H$4:$H$51,164)=$H10,164,IF(SMALL($H$4:$H$51,165)=$H10,165,IF(SMALL($H$4:$H$51,166)=$H10,166,IF(SMALL($H$4:$H$51,167)=$H10,167,IF(SMALL($H$4:$H$51,168)=$H10,168,IF(SMALL($H$4:$H$51,169)=$H10,169,IF(SMALL($H$4:$H$51,170)=$H10,170,IF(SMALL($H$4:$H$51,171)=$H10,171,IF(SMALL($H$4:$H$51,172)=$H10,172,IF(SMALL($H$4:$H$51,173)=$H10,173,IF(SMALL($H$4:$H$51,174)=$H10,174,IF(SMALL($H$4:$H$51,175)=$H10,175,IF(SMALL($H$4:$H$51,176)=$H10,176,IF(SMALL($H$4:$H$51,177)=$H10,177,IF(SMALL($H$4:$H$51,178)=$H10,178,IF(SMALL($H$4:$H$51,179)=$H10,179,IF(SMALL($H$4:$H$51,180)=$H10,180,IF(SMALL($H$4:$H$51,181)=$H10,181,IF(SMALL($H$4:$H$51,182)=$H10,182,IF(SMALL($H$4:$H$51,183)=$H10,183,IF(SMALL($H$4:$H$51,184)=$H10,184,IF(SMALL($H$4:$H$51,185)=$H10,185,IF(SMALL($H$4:$H$51,186)=$H10,186,IF(SMALL($H$4:$H$51,187)=$H10,187,IF(SMALL($H$4:$H$51,188)=$H10,188,IF(SMALL($H$4:$H$51,189)=$H10,189,IF(SMALL($H$4:$H$51,190)=$H10,190,IF(SMALL($H$4:$H$51,191)=$H10,191,IF(SMALL($H$4:$H$51,192)=$H10,192,IF(SMALL($H$4:$H$51,193)=$H10,193,IF(SMALL($H$4:$H$51,194)=$H10,194,IF(SMALL($H$4:$H$51,195)=$H10,195,IF(SMALL($H$4:$H$51,196)=$H10,196,IF(SMALL($H$4:$H$51,197)=$H10,197,IF(SMALL($H$4:$H$51,198)=$H10,198,IF(SMALL($H$4:$H$51,199)=$H10,199,IF(SMALL($H$4:$H$51,200)=$H10,200,IF(SMALL($H$4:$H$51,201)=$H10,201,IF(SMALL($H$4:$H$51,202)=$H10,202,IF(SMALL($H$4:$H$51,203)=$H10,203,IF(SMALL($H$4:$H$51,204)=$H10,204,IF(SMALL($H$4:$H$51,205)=$H10,205,IF(SMALL($H$4:$H$51,206)=$H10,206,IF(SMALL($H$4:$H$51,207)=$H10,207,IF(SMALL($H$4:$H$51,208)=$H10,208,IF(SMALL($H$4:$H$51,209)=$H10,209,IF(SMALL($H$4:$H$51,210)=$H10,210,IF(SMALL($H$4:$H$51,211)=$H10,211,IF(SMALL($H$4:$H$51,212)=$H10,212,""))))))))))))))))))))))))))))))))))))))))))))))))))))))))))))))),"")</f>
        <v/>
      </c>
    </row>
    <row r="11" spans="1:14" x14ac:dyDescent="0.3">
      <c r="A11" s="36">
        <f>IF(ISBLANK(Deltagere!B13),"",Deltagere!A13)</f>
        <v>8</v>
      </c>
      <c r="B11" s="43">
        <f>IF(ISBLANK(Deltagere!B13),"",Deltagere!B13)</f>
        <v>8</v>
      </c>
      <c r="C11" s="43" t="str">
        <f>IF(ISBLANK(Deltagere!C13),"",Deltagere!C13)</f>
        <v/>
      </c>
      <c r="D11" s="37"/>
      <c r="E11" s="37"/>
      <c r="F11" s="37">
        <v>0</v>
      </c>
      <c r="G11" s="37">
        <v>0</v>
      </c>
      <c r="H11" s="58" t="str">
        <f>IF(COUNT(D11:G11)&lt;4,"",SUM(D11:G11))</f>
        <v/>
      </c>
      <c r="I11" s="58" t="str">
        <f t="shared" si="0"/>
        <v/>
      </c>
      <c r="J11" s="64"/>
      <c r="K11" s="84" t="str">
        <f>IFERROR(IF(COUNT(D11:G11)&lt;0,"",IF(SMALL($H$4:$H$51,1)=$H11,1,IF(SMALL($H$4:$H$51,2)=$H11,2,IF(SMALL($H$4:$H$51,3)=$H11,3,IF(SMALL($H$4:$H$51,4)=$H11,4,IF(SMALL($H$4:$H$51,5)=$H11,5,IF(SMALL($H$4:$H$51,6)=$H11,6,IF(SMALL($H$4:$H$51,7)=$H11,7,IF(SMALL($H$4:$H$51,8)=$H11,8,IF(SMALL($H$4:$H$51,9)=$H11,9,IF(SMALL($H$4:$H$51,10)=$H11,10,IF(SMALL($H$4:$H$51,11)=$H11,11,IF(SMALL($H$4:$H$51,12)=$H11,12,IF(SMALL($H$4:$H$51,13)=$H11,13,IF(SMALL($H$4:$H$51,14)=$H11,14,IF(SMALL($H$4:$H$51,15)=$H11,15,IF(SMALL($H$4:$H$51,16)=$H11,16,IF(SMALL($H$4:$H$51,17)=$H11,17,IF(SMALL($H$4:$H$51,18)=$H11,18,IF(SMALL($H$4:$H$51,19)=$H11,19,IF(SMALL($H$4:$H$51,20)=$H11,20,IF(SMALL($H$4:$H$51,21)=$H11,21,IF(SMALL($H$4:$H$51,22)=$H11,22,IF(SMALL($H$4:$H$51,23)=$H11,23,IF(SMALL($H$4:$H$51,24)=$H11,24,IF(SMALL($H$4:$H$51,25)=$H11,25,IF(SMALL($H$4:$H$51,26)=$H11,26,IF(SMALL($H$4:$H$51,27)=$H11,27,IF(SMALL($H$4:$H$51,28)=$H11,28,IF(SMALL($H$4:$H$51,29)=$H11,29,IF(SMALL($H$4:$H$51,30)=$H11,30,IF(SMALL($H$4:$H$51,31)=$H11,31,IF(SMALL($H$4:$H$51,32)=$H11,32,IF(SMALL($H$4:$H$51,33)=$H11,33,IF(SMALL($H$4:$H$51,34)=$H11,34,IF(SMALL($H$4:$H$51,35)=$H11,35,IF(SMALL($H$4:$H$51,36)=$H11,36,IF(SMALL($H$4:$H$51,37)=$H11,37,IF(SMALL($H$4:$H$51,38)=$H11,38,IF(SMALL($H$4:$H$51,39)=$H11,39,IF(SMALL($H$4:$H$51,40)=$H11,40,IF(SMALL($H$4:$H$51,41)=$H11,41,IF(SMALL($H$4:$H$51,42)=$H11,42,IF(SMALL($H$4:$H$51,43)=$H11,43,IF(SMALL($H$4:$H$51,44)=$H11,44,IF(SMALL($H$4:$H$51,45)=$H11,45,IF(SMALL($H$4:$H$51,46)=$H11,46,IF(SMALL($H$4:$H$51,47)=$H11,47,IF(SMALL($H$4:$H$51,48)=$H11,48,IF(SMALL($H$4:$H$51,49)=$H11,49,IF(SMALL($H$4:$H$51,50)=$H11,50,IF(SMALL($H$4:$H$51,51)=$H11,51,IF(SMALL($H$4:$H$51,52)=$H11,52,IF(SMALL($H$4:$H$51,53)=$H11,53,IF(SMALL($H$4:$H$51,54)=$H11,54,IF(SMALL($H$4:$H$51,55)=$H11,55,IF(SMALL($H$4:$H$51,56)=$H11,56,IF(SMALL($H$4:$H$51,57)=$H11,57,IF(SMALL($H$4:$H$51,58)=$H11,58,IF(SMALL($H$4:$H$51,59)=$H11,59,IF(SMALL($H$4:$H$51,60)=$H11,60,IF(SMALL($H$4:$H$51,61)=$H11,61,IF(SMALL($H$4:$H$51,62)=$H11,62,""))))))))))))))))))))))))))))))))))))))))))))))))))))))))))))))),"")</f>
        <v/>
      </c>
      <c r="L11" s="85" t="str">
        <f>IFERROR(IF(COUNT(D11:G11)&lt;0,"",IF(SMALL($H$4:$H$51,50)=$H11,50,IF(SMALL($H$4:$H$51,51)=$H11,51,IF(SMALL($H$4:$H$51,52)=$H11,52,IF(SMALL($H$4:$H$51,53)=$H11,53,IF(SMALL($H$4:$H$51,54)=$H11,54,IF(SMALL($H$4:$H$51,55)=$H11,55,IF(SMALL($H$4:$H$51,56)=$H11,56,IF(SMALL($H$4:$H$51,57)=$H11,57,IF(SMALL($H$4:$H$51,58)=$H11,58,IF(SMALL($H$4:$H$51,59)=$H11,59,IF(SMALL($H$4:$H$51,60)=$H11,60,IF(SMALL($H$4:$H$51,61)=$H11,61,IF(SMALL($H$4:$H$51,62)=$H11,62,IF(SMALL($H$4:$H$51,63)=$H11,63,IF(SMALL($H$4:$H$51,64)=$H11,64,IF(SMALL($H$4:$H$51,65)=$H11,65,IF(SMALL($H$4:$H$51,66)=$H11,66,IF(SMALL($H$4:$H$51,67)=$H11,67,IF(SMALL($H$4:$H$51,68)=$H11,68,IF(SMALL($H$4:$H$51,69)=$H11,69,IF(SMALL($H$4:$H$51,70)=$H11,70,IF(SMALL($H$4:$H$51,71)=$H11,71,IF(SMALL($H$4:$H$51,72)=$H11,72,IF(SMALL($H$4:$H$51,73)=$H11,73,IF(SMALL($H$4:$H$51,74)=$H11,74,IF(SMALL($H$4:$H$51,75)=$H11,75,IF(SMALL($H$4:$H$51,76)=$H11,76,IF(SMALL($H$4:$H$51,77)=$H11,77,IF(SMALL($H$4:$H$51,78)=$H11,78,IF(SMALL($H$4:$H$51,79)=$H11,79,IF(SMALL($H$4:$H$51,80)=$H11,80,IF(SMALL($H$4:$H$51,81)=$H11,81,IF(SMALL($H$4:$H$51,82)=$H11,82,IF(SMALL($H$4:$H$51,83)=$H11,83,IF(SMALL($H$4:$H$51,84)=$H11,84,IF(SMALL($H$4:$H$51,85)=$H11,85,IF(SMALL($H$4:$H$51,86)=$H11,86,IF(SMALL($H$4:$H$51,87)=$H11,87,IF(SMALL($H$4:$H$51,88)=$H11,88,IF(SMALL($H$4:$H$51,89)=$H11,89,IF(SMALL($H$4:$H$51,90)=$H11,90,IF(SMALL($H$4:$H$51,91)=$H11,91,IF(SMALL($H$4:$H$51,92)=$H11,92,IF(SMALL($H$4:$H$51,93)=$H11,93,IF(SMALL($H$4:$H$51,94)=$H11,94,IF(SMALL($H$4:$H$51,95)=$H11,95,IF(SMALL($H$4:$H$51,96)=$H11,96,IF(SMALL($H$4:$H$51,97)=$H11,97,IF(SMALL($H$4:$H$51,98)=$H11,98,IF(SMALL($H$4:$H$51,99)=$H11,99,IF(SMALL($H$4:$H$51,100)=$H11,100,IF(SMALL($H$4:$H$51,101)=$H11,101,IF(SMALL($H$4:$H$51,102)=$H11,102,IF(SMALL($H$4:$H$51,103)=$H11,103,IF(SMALL($H$4:$H$51,104)=$H11,104,IF(SMALL($H$4:$H$51,105)=$H11,105,IF(SMALL($H$4:$H$51,106)=$H11,106,IF(SMALL($H$4:$H$51,107)=$H11,107,IF(SMALL($H$4:$H$51,108)=$H11,108,IF(SMALL($H$4:$H$51,109)=$H11,109,IF(SMALL($H$4:$H$51,110)=$H11,110,IF(SMALL($H$4:$H$51,111)=$H11,111,""))))))))))))))))))))))))))))))))))))))))))))))))))))))))))))))),"")</f>
        <v/>
      </c>
      <c r="M11" s="85" t="str">
        <f>IFERROR(IF(COUNT(D11:G11)&lt;0,"",IF(SMALL($H$4:$H$51,101)=$H11,101,IF(SMALL($H$4:$H$51,102)=$H11,102,IF(SMALL($H$4:$H$51,103)=$H11,103,IF(SMALL($H$4:$H$51,104)=$H11,104,IF(SMALL($H$4:$H$51,105)=$H11,105,IF(SMALL($H$4:$H$51,106)=$H11,106,IF(SMALL($H$4:$H$51,107)=$H11,107,IF(SMALL($H$4:$H$51,108)=$H11,108,IF(SMALL($H$4:$H$51,109)=$H11,109,IF(SMALL($H$4:$H$51,110)=$H11,110,IF(SMALL($H$4:$H$51,111)=$H11,111,IF(SMALL($H$4:$H$51,112)=$H11,112,IF(SMALL($H$4:$H$51,113)=$H11,113,IF(SMALL($H$4:$H$51,114)=$H11,114,IF(SMALL($H$4:$H$51,115)=$H11,115,IF(SMALL($H$4:$H$51,116)=$H11,116,IF(SMALL($H$4:$H$51,117)=$H11,117,IF(SMALL($H$4:$H$51,118)=$H11,118,IF(SMALL($H$4:$H$51,119)=$H11,119,IF(SMALL($H$4:$H$51,120)=$H11,120,IF(SMALL($H$4:$H$51,121)=$H11,121,IF(SMALL($H$4:$H$51,122)=$H11,122,IF(SMALL($H$4:$H$51,123)=$H11,123,IF(SMALL($H$4:$H$51,124)=$H11,124,IF(SMALL($H$4:$H$51,125)=$H11,125,IF(SMALL($H$4:$H$51,126)=$H11,126,IF(SMALL($H$4:$H$51,127)=$H11,127,IF(SMALL($H$4:$H$51,128)=$H11,128,IF(SMALL($H$4:$H$51,129)=$H11,129,IF(SMALL($H$4:$H$51,130)=$H11,130,IF(SMALL($H$4:$H$51,131)=$H11,131,IF(SMALL($H$4:$H$51,132)=$H11,132,IF(SMALL($H$4:$H$51,133)=$H11,133,IF(SMALL($H$4:$H$51,134)=$H11,134,IF(SMALL($H$4:$H$51,135)=$H11,135,IF(SMALL($H$4:$H$51,136)=$H11,136,IF(SMALL($H$4:$H$51,137)=$H11,137,IF(SMALL($H$4:$H$51,138)=$H11,138,IF(SMALL($H$4:$H$51,139)=$H11,139,IF(SMALL($H$4:$H$51,140)=$H11,140,IF(SMALL($H$4:$H$51,141)=$H11,141,IF(SMALL($H$4:$H$51,142)=$H11,142,IF(SMALL($H$4:$H$51,143)=$H11,143,IF(SMALL($H$4:$H$51,144)=$H11,144,IF(SMALL($H$4:$H$51,145)=$H11,145,IF(SMALL($H$4:$H$51,146)=$H11,146,IF(SMALL($H$4:$H$51,147)=$H11,147,IF(SMALL($H$4:$H$51,148)=$H11,148,IF(SMALL($H$4:$H$51,149)=$H11,149,IF(SMALL($H$4:$H$51,150)=$H11,150,IF(SMALL($H$4:$H$51,151)=$H11,151,IF(SMALL($H$4:$H$51,152)=$H11,152,IF(SMALL($H$4:$H$51,153)=$H11,153,IF(SMALL($H$4:$H$51,154)=$H11,154,IF(SMALL($H$4:$H$51,155)=$H11,155,IF(SMALL($H$4:$H$51,156)=$H11,156,IF(SMALL($H$4:$H$51,157)=$H11,157,IF(SMALL($H$4:$H$51,158)=$H11,158,IF(SMALL($H$4:$H$51,159)=$H11,159,IF(SMALL($H$4:$H$51,160)=$H11,160,IF(SMALL($H$4:$H$51,161)=$H11,161,IF(SMALL($H$4:$H$51,162)=$H11,162,""))))))))))))))))))))))))))))))))))))))))))))))))))))))))))))))),"")</f>
        <v/>
      </c>
      <c r="N11" s="86" t="str">
        <f>IFERROR(IF(COUNT(D11:G11)&lt;0,"",IF(SMALL($H$4:$H$51,151)=$H11,151,IF(SMALL($H$4:$H$51,152)=$H11,152,IF(SMALL($H$4:$H$51,153)=$H11,153,IF(SMALL($H$4:$H$51,154)=$H11,154,IF(SMALL($H$4:$H$51,155)=$H11,155,IF(SMALL($H$4:$H$51,156)=$H11,156,IF(SMALL($H$4:$H$51,157)=$H11,157,IF(SMALL($H$4:$H$51,158)=$H11,158,IF(SMALL($H$4:$H$51,159)=$H11,159,IF(SMALL($H$4:$H$51,160)=$H11,160,IF(SMALL($H$4:$H$51,161)=$H11,161,IF(SMALL($H$4:$H$51,162)=$H11,162,IF(SMALL($H$4:$H$51,163)=$H11,163,IF(SMALL($H$4:$H$51,164)=$H11,164,IF(SMALL($H$4:$H$51,165)=$H11,165,IF(SMALL($H$4:$H$51,166)=$H11,166,IF(SMALL($H$4:$H$51,167)=$H11,167,IF(SMALL($H$4:$H$51,168)=$H11,168,IF(SMALL($H$4:$H$51,169)=$H11,169,IF(SMALL($H$4:$H$51,170)=$H11,170,IF(SMALL($H$4:$H$51,171)=$H11,171,IF(SMALL($H$4:$H$51,172)=$H11,172,IF(SMALL($H$4:$H$51,173)=$H11,173,IF(SMALL($H$4:$H$51,174)=$H11,174,IF(SMALL($H$4:$H$51,175)=$H11,175,IF(SMALL($H$4:$H$51,176)=$H11,176,IF(SMALL($H$4:$H$51,177)=$H11,177,IF(SMALL($H$4:$H$51,178)=$H11,178,IF(SMALL($H$4:$H$51,179)=$H11,179,IF(SMALL($H$4:$H$51,180)=$H11,180,IF(SMALL($H$4:$H$51,181)=$H11,181,IF(SMALL($H$4:$H$51,182)=$H11,182,IF(SMALL($H$4:$H$51,183)=$H11,183,IF(SMALL($H$4:$H$51,184)=$H11,184,IF(SMALL($H$4:$H$51,185)=$H11,185,IF(SMALL($H$4:$H$51,186)=$H11,186,IF(SMALL($H$4:$H$51,187)=$H11,187,IF(SMALL($H$4:$H$51,188)=$H11,188,IF(SMALL($H$4:$H$51,189)=$H11,189,IF(SMALL($H$4:$H$51,190)=$H11,190,IF(SMALL($H$4:$H$51,191)=$H11,191,IF(SMALL($H$4:$H$51,192)=$H11,192,IF(SMALL($H$4:$H$51,193)=$H11,193,IF(SMALL($H$4:$H$51,194)=$H11,194,IF(SMALL($H$4:$H$51,195)=$H11,195,IF(SMALL($H$4:$H$51,196)=$H11,196,IF(SMALL($H$4:$H$51,197)=$H11,197,IF(SMALL($H$4:$H$51,198)=$H11,198,IF(SMALL($H$4:$H$51,199)=$H11,199,IF(SMALL($H$4:$H$51,200)=$H11,200,IF(SMALL($H$4:$H$51,201)=$H11,201,IF(SMALL($H$4:$H$51,202)=$H11,202,IF(SMALL($H$4:$H$51,203)=$H11,203,IF(SMALL($H$4:$H$51,204)=$H11,204,IF(SMALL($H$4:$H$51,205)=$H11,205,IF(SMALL($H$4:$H$51,206)=$H11,206,IF(SMALL($H$4:$H$51,207)=$H11,207,IF(SMALL($H$4:$H$51,208)=$H11,208,IF(SMALL($H$4:$H$51,209)=$H11,209,IF(SMALL($H$4:$H$51,210)=$H11,210,IF(SMALL($H$4:$H$51,211)=$H11,211,IF(SMALL($H$4:$H$51,212)=$H11,212,""))))))))))))))))))))))))))))))))))))))))))))))))))))))))))))))),"")</f>
        <v/>
      </c>
    </row>
    <row r="12" spans="1:14" x14ac:dyDescent="0.3">
      <c r="A12" s="33">
        <f>IF(ISBLANK(Deltagere!B14),"",Deltagere!A14)</f>
        <v>9</v>
      </c>
      <c r="B12" s="34">
        <f>IF(ISBLANK(Deltagere!B14),"",Deltagere!B14)</f>
        <v>9</v>
      </c>
      <c r="C12" s="34" t="str">
        <f>IF(ISBLANK(Deltagere!C14),"",Deltagere!C14)</f>
        <v/>
      </c>
      <c r="D12" s="35"/>
      <c r="E12" s="35"/>
      <c r="F12" s="35">
        <v>0</v>
      </c>
      <c r="G12" s="35">
        <v>0</v>
      </c>
      <c r="H12" s="56" t="str">
        <f>IF(COUNT(D12:G12)&lt;4,"",SUM(D12:G12))</f>
        <v/>
      </c>
      <c r="I12" s="56" t="str">
        <f t="shared" si="0"/>
        <v/>
      </c>
      <c r="J12" s="62"/>
      <c r="K12" s="84" t="str">
        <f>IFERROR(IF(COUNT(D12:G12)&lt;0,"",IF(SMALL($H$4:$H$51,1)=$H12,1,IF(SMALL($H$4:$H$51,2)=$H12,2,IF(SMALL($H$4:$H$51,3)=$H12,3,IF(SMALL($H$4:$H$51,4)=$H12,4,IF(SMALL($H$4:$H$51,5)=$H12,5,IF(SMALL($H$4:$H$51,6)=$H12,6,IF(SMALL($H$4:$H$51,7)=$H12,7,IF(SMALL($H$4:$H$51,8)=$H12,8,IF(SMALL($H$4:$H$51,9)=$H12,9,IF(SMALL($H$4:$H$51,10)=$H12,10,IF(SMALL($H$4:$H$51,11)=$H12,11,IF(SMALL($H$4:$H$51,12)=$H12,12,IF(SMALL($H$4:$H$51,13)=$H12,13,IF(SMALL($H$4:$H$51,14)=$H12,14,IF(SMALL($H$4:$H$51,15)=$H12,15,IF(SMALL($H$4:$H$51,16)=$H12,16,IF(SMALL($H$4:$H$51,17)=$H12,17,IF(SMALL($H$4:$H$51,18)=$H12,18,IF(SMALL($H$4:$H$51,19)=$H12,19,IF(SMALL($H$4:$H$51,20)=$H12,20,IF(SMALL($H$4:$H$51,21)=$H12,21,IF(SMALL($H$4:$H$51,22)=$H12,22,IF(SMALL($H$4:$H$51,23)=$H12,23,IF(SMALL($H$4:$H$51,24)=$H12,24,IF(SMALL($H$4:$H$51,25)=$H12,25,IF(SMALL($H$4:$H$51,26)=$H12,26,IF(SMALL($H$4:$H$51,27)=$H12,27,IF(SMALL($H$4:$H$51,28)=$H12,28,IF(SMALL($H$4:$H$51,29)=$H12,29,IF(SMALL($H$4:$H$51,30)=$H12,30,IF(SMALL($H$4:$H$51,31)=$H12,31,IF(SMALL($H$4:$H$51,32)=$H12,32,IF(SMALL($H$4:$H$51,33)=$H12,33,IF(SMALL($H$4:$H$51,34)=$H12,34,IF(SMALL($H$4:$H$51,35)=$H12,35,IF(SMALL($H$4:$H$51,36)=$H12,36,IF(SMALL($H$4:$H$51,37)=$H12,37,IF(SMALL($H$4:$H$51,38)=$H12,38,IF(SMALL($H$4:$H$51,39)=$H12,39,IF(SMALL($H$4:$H$51,40)=$H12,40,IF(SMALL($H$4:$H$51,41)=$H12,41,IF(SMALL($H$4:$H$51,42)=$H12,42,IF(SMALL($H$4:$H$51,43)=$H12,43,IF(SMALL($H$4:$H$51,44)=$H12,44,IF(SMALL($H$4:$H$51,45)=$H12,45,IF(SMALL($H$4:$H$51,46)=$H12,46,IF(SMALL($H$4:$H$51,47)=$H12,47,IF(SMALL($H$4:$H$51,48)=$H12,48,IF(SMALL($H$4:$H$51,49)=$H12,49,IF(SMALL($H$4:$H$51,50)=$H12,50,IF(SMALL($H$4:$H$51,51)=$H12,51,IF(SMALL($H$4:$H$51,52)=$H12,52,IF(SMALL($H$4:$H$51,53)=$H12,53,IF(SMALL($H$4:$H$51,54)=$H12,54,IF(SMALL($H$4:$H$51,55)=$H12,55,IF(SMALL($H$4:$H$51,56)=$H12,56,IF(SMALL($H$4:$H$51,57)=$H12,57,IF(SMALL($H$4:$H$51,58)=$H12,58,IF(SMALL($H$4:$H$51,59)=$H12,59,IF(SMALL($H$4:$H$51,60)=$H12,60,IF(SMALL($H$4:$H$51,61)=$H12,61,IF(SMALL($H$4:$H$51,62)=$H12,62,""))))))))))))))))))))))))))))))))))))))))))))))))))))))))))))))),"")</f>
        <v/>
      </c>
      <c r="L12" s="85" t="str">
        <f>IFERROR(IF(COUNT(D12:G12)&lt;0,"",IF(SMALL($H$4:$H$51,50)=$H12,50,IF(SMALL($H$4:$H$51,51)=$H12,51,IF(SMALL($H$4:$H$51,52)=$H12,52,IF(SMALL($H$4:$H$51,53)=$H12,53,IF(SMALL($H$4:$H$51,54)=$H12,54,IF(SMALL($H$4:$H$51,55)=$H12,55,IF(SMALL($H$4:$H$51,56)=$H12,56,IF(SMALL($H$4:$H$51,57)=$H12,57,IF(SMALL($H$4:$H$51,58)=$H12,58,IF(SMALL($H$4:$H$51,59)=$H12,59,IF(SMALL($H$4:$H$51,60)=$H12,60,IF(SMALL($H$4:$H$51,61)=$H12,61,IF(SMALL($H$4:$H$51,62)=$H12,62,IF(SMALL($H$4:$H$51,63)=$H12,63,IF(SMALL($H$4:$H$51,64)=$H12,64,IF(SMALL($H$4:$H$51,65)=$H12,65,IF(SMALL($H$4:$H$51,66)=$H12,66,IF(SMALL($H$4:$H$51,67)=$H12,67,IF(SMALL($H$4:$H$51,68)=$H12,68,IF(SMALL($H$4:$H$51,69)=$H12,69,IF(SMALL($H$4:$H$51,70)=$H12,70,IF(SMALL($H$4:$H$51,71)=$H12,71,IF(SMALL($H$4:$H$51,72)=$H12,72,IF(SMALL($H$4:$H$51,73)=$H12,73,IF(SMALL($H$4:$H$51,74)=$H12,74,IF(SMALL($H$4:$H$51,75)=$H12,75,IF(SMALL($H$4:$H$51,76)=$H12,76,IF(SMALL($H$4:$H$51,77)=$H12,77,IF(SMALL($H$4:$H$51,78)=$H12,78,IF(SMALL($H$4:$H$51,79)=$H12,79,IF(SMALL($H$4:$H$51,80)=$H12,80,IF(SMALL($H$4:$H$51,81)=$H12,81,IF(SMALL($H$4:$H$51,82)=$H12,82,IF(SMALL($H$4:$H$51,83)=$H12,83,IF(SMALL($H$4:$H$51,84)=$H12,84,IF(SMALL($H$4:$H$51,85)=$H12,85,IF(SMALL($H$4:$H$51,86)=$H12,86,IF(SMALL($H$4:$H$51,87)=$H12,87,IF(SMALL($H$4:$H$51,88)=$H12,88,IF(SMALL($H$4:$H$51,89)=$H12,89,IF(SMALL($H$4:$H$51,90)=$H12,90,IF(SMALL($H$4:$H$51,91)=$H12,91,IF(SMALL($H$4:$H$51,92)=$H12,92,IF(SMALL($H$4:$H$51,93)=$H12,93,IF(SMALL($H$4:$H$51,94)=$H12,94,IF(SMALL($H$4:$H$51,95)=$H12,95,IF(SMALL($H$4:$H$51,96)=$H12,96,IF(SMALL($H$4:$H$51,97)=$H12,97,IF(SMALL($H$4:$H$51,98)=$H12,98,IF(SMALL($H$4:$H$51,99)=$H12,99,IF(SMALL($H$4:$H$51,100)=$H12,100,IF(SMALL($H$4:$H$51,101)=$H12,101,IF(SMALL($H$4:$H$51,102)=$H12,102,IF(SMALL($H$4:$H$51,103)=$H12,103,IF(SMALL($H$4:$H$51,104)=$H12,104,IF(SMALL($H$4:$H$51,105)=$H12,105,IF(SMALL($H$4:$H$51,106)=$H12,106,IF(SMALL($H$4:$H$51,107)=$H12,107,IF(SMALL($H$4:$H$51,108)=$H12,108,IF(SMALL($H$4:$H$51,109)=$H12,109,IF(SMALL($H$4:$H$51,110)=$H12,110,IF(SMALL($H$4:$H$51,111)=$H12,111,""))))))))))))))))))))))))))))))))))))))))))))))))))))))))))))))),"")</f>
        <v/>
      </c>
      <c r="M12" s="85" t="str">
        <f>IFERROR(IF(COUNT(D12:G12)&lt;0,"",IF(SMALL($H$4:$H$51,101)=$H12,101,IF(SMALL($H$4:$H$51,102)=$H12,102,IF(SMALL($H$4:$H$51,103)=$H12,103,IF(SMALL($H$4:$H$51,104)=$H12,104,IF(SMALL($H$4:$H$51,105)=$H12,105,IF(SMALL($H$4:$H$51,106)=$H12,106,IF(SMALL($H$4:$H$51,107)=$H12,107,IF(SMALL($H$4:$H$51,108)=$H12,108,IF(SMALL($H$4:$H$51,109)=$H12,109,IF(SMALL($H$4:$H$51,110)=$H12,110,IF(SMALL($H$4:$H$51,111)=$H12,111,IF(SMALL($H$4:$H$51,112)=$H12,112,IF(SMALL($H$4:$H$51,113)=$H12,113,IF(SMALL($H$4:$H$51,114)=$H12,114,IF(SMALL($H$4:$H$51,115)=$H12,115,IF(SMALL($H$4:$H$51,116)=$H12,116,IF(SMALL($H$4:$H$51,117)=$H12,117,IF(SMALL($H$4:$H$51,118)=$H12,118,IF(SMALL($H$4:$H$51,119)=$H12,119,IF(SMALL($H$4:$H$51,120)=$H12,120,IF(SMALL($H$4:$H$51,121)=$H12,121,IF(SMALL($H$4:$H$51,122)=$H12,122,IF(SMALL($H$4:$H$51,123)=$H12,123,IF(SMALL($H$4:$H$51,124)=$H12,124,IF(SMALL($H$4:$H$51,125)=$H12,125,IF(SMALL($H$4:$H$51,126)=$H12,126,IF(SMALL($H$4:$H$51,127)=$H12,127,IF(SMALL($H$4:$H$51,128)=$H12,128,IF(SMALL($H$4:$H$51,129)=$H12,129,IF(SMALL($H$4:$H$51,130)=$H12,130,IF(SMALL($H$4:$H$51,131)=$H12,131,IF(SMALL($H$4:$H$51,132)=$H12,132,IF(SMALL($H$4:$H$51,133)=$H12,133,IF(SMALL($H$4:$H$51,134)=$H12,134,IF(SMALL($H$4:$H$51,135)=$H12,135,IF(SMALL($H$4:$H$51,136)=$H12,136,IF(SMALL($H$4:$H$51,137)=$H12,137,IF(SMALL($H$4:$H$51,138)=$H12,138,IF(SMALL($H$4:$H$51,139)=$H12,139,IF(SMALL($H$4:$H$51,140)=$H12,140,IF(SMALL($H$4:$H$51,141)=$H12,141,IF(SMALL($H$4:$H$51,142)=$H12,142,IF(SMALL($H$4:$H$51,143)=$H12,143,IF(SMALL($H$4:$H$51,144)=$H12,144,IF(SMALL($H$4:$H$51,145)=$H12,145,IF(SMALL($H$4:$H$51,146)=$H12,146,IF(SMALL($H$4:$H$51,147)=$H12,147,IF(SMALL($H$4:$H$51,148)=$H12,148,IF(SMALL($H$4:$H$51,149)=$H12,149,IF(SMALL($H$4:$H$51,150)=$H12,150,IF(SMALL($H$4:$H$51,151)=$H12,151,IF(SMALL($H$4:$H$51,152)=$H12,152,IF(SMALL($H$4:$H$51,153)=$H12,153,IF(SMALL($H$4:$H$51,154)=$H12,154,IF(SMALL($H$4:$H$51,155)=$H12,155,IF(SMALL($H$4:$H$51,156)=$H12,156,IF(SMALL($H$4:$H$51,157)=$H12,157,IF(SMALL($H$4:$H$51,158)=$H12,158,IF(SMALL($H$4:$H$51,159)=$H12,159,IF(SMALL($H$4:$H$51,160)=$H12,160,IF(SMALL($H$4:$H$51,161)=$H12,161,IF(SMALL($H$4:$H$51,162)=$H12,162,""))))))))))))))))))))))))))))))))))))))))))))))))))))))))))))))),"")</f>
        <v/>
      </c>
      <c r="N12" s="86" t="str">
        <f>IFERROR(IF(COUNT(D12:G12)&lt;0,"",IF(SMALL($H$4:$H$51,151)=$H12,151,IF(SMALL($H$4:$H$51,152)=$H12,152,IF(SMALL($H$4:$H$51,153)=$H12,153,IF(SMALL($H$4:$H$51,154)=$H12,154,IF(SMALL($H$4:$H$51,155)=$H12,155,IF(SMALL($H$4:$H$51,156)=$H12,156,IF(SMALL($H$4:$H$51,157)=$H12,157,IF(SMALL($H$4:$H$51,158)=$H12,158,IF(SMALL($H$4:$H$51,159)=$H12,159,IF(SMALL($H$4:$H$51,160)=$H12,160,IF(SMALL($H$4:$H$51,161)=$H12,161,IF(SMALL($H$4:$H$51,162)=$H12,162,IF(SMALL($H$4:$H$51,163)=$H12,163,IF(SMALL($H$4:$H$51,164)=$H12,164,IF(SMALL($H$4:$H$51,165)=$H12,165,IF(SMALL($H$4:$H$51,166)=$H12,166,IF(SMALL($H$4:$H$51,167)=$H12,167,IF(SMALL($H$4:$H$51,168)=$H12,168,IF(SMALL($H$4:$H$51,169)=$H12,169,IF(SMALL($H$4:$H$51,170)=$H12,170,IF(SMALL($H$4:$H$51,171)=$H12,171,IF(SMALL($H$4:$H$51,172)=$H12,172,IF(SMALL($H$4:$H$51,173)=$H12,173,IF(SMALL($H$4:$H$51,174)=$H12,174,IF(SMALL($H$4:$H$51,175)=$H12,175,IF(SMALL($H$4:$H$51,176)=$H12,176,IF(SMALL($H$4:$H$51,177)=$H12,177,IF(SMALL($H$4:$H$51,178)=$H12,178,IF(SMALL($H$4:$H$51,179)=$H12,179,IF(SMALL($H$4:$H$51,180)=$H12,180,IF(SMALL($H$4:$H$51,181)=$H12,181,IF(SMALL($H$4:$H$51,182)=$H12,182,IF(SMALL($H$4:$H$51,183)=$H12,183,IF(SMALL($H$4:$H$51,184)=$H12,184,IF(SMALL($H$4:$H$51,185)=$H12,185,IF(SMALL($H$4:$H$51,186)=$H12,186,IF(SMALL($H$4:$H$51,187)=$H12,187,IF(SMALL($H$4:$H$51,188)=$H12,188,IF(SMALL($H$4:$H$51,189)=$H12,189,IF(SMALL($H$4:$H$51,190)=$H12,190,IF(SMALL($H$4:$H$51,191)=$H12,191,IF(SMALL($H$4:$H$51,192)=$H12,192,IF(SMALL($H$4:$H$51,193)=$H12,193,IF(SMALL($H$4:$H$51,194)=$H12,194,IF(SMALL($H$4:$H$51,195)=$H12,195,IF(SMALL($H$4:$H$51,196)=$H12,196,IF(SMALL($H$4:$H$51,197)=$H12,197,IF(SMALL($H$4:$H$51,198)=$H12,198,IF(SMALL($H$4:$H$51,199)=$H12,199,IF(SMALL($H$4:$H$51,200)=$H12,200,IF(SMALL($H$4:$H$51,201)=$H12,201,IF(SMALL($H$4:$H$51,202)=$H12,202,IF(SMALL($H$4:$H$51,203)=$H12,203,IF(SMALL($H$4:$H$51,204)=$H12,204,IF(SMALL($H$4:$H$51,205)=$H12,205,IF(SMALL($H$4:$H$51,206)=$H12,206,IF(SMALL($H$4:$H$51,207)=$H12,207,IF(SMALL($H$4:$H$51,208)=$H12,208,IF(SMALL($H$4:$H$51,209)=$H12,209,IF(SMALL($H$4:$H$51,210)=$H12,210,IF(SMALL($H$4:$H$51,211)=$H12,211,IF(SMALL($H$4:$H$51,212)=$H12,212,""))))))))))))))))))))))))))))))))))))))))))))))))))))))))))))))),"")</f>
        <v/>
      </c>
    </row>
    <row r="13" spans="1:14" x14ac:dyDescent="0.3">
      <c r="A13" s="25">
        <f>IF(ISBLANK(Deltagere!B15),"",Deltagere!A15)</f>
        <v>10</v>
      </c>
      <c r="B13" s="42">
        <f>IF(ISBLANK(Deltagere!B15),"",Deltagere!B15)</f>
        <v>10</v>
      </c>
      <c r="C13" s="42" t="str">
        <f>IF(ISBLANK(Deltagere!C15),"",Deltagere!C15)</f>
        <v/>
      </c>
      <c r="D13" s="26"/>
      <c r="E13" s="26"/>
      <c r="F13" s="26">
        <v>0</v>
      </c>
      <c r="G13" s="26">
        <v>0</v>
      </c>
      <c r="H13" s="57" t="str">
        <f>IF(COUNT(D13:G13)&lt;4,"",SUM(D13:G13))</f>
        <v/>
      </c>
      <c r="I13" s="57" t="str">
        <f t="shared" si="0"/>
        <v/>
      </c>
      <c r="J13" s="63"/>
      <c r="K13" s="84" t="str">
        <f>IFERROR(IF(COUNT(D13:G13)&lt;0,"",IF(SMALL($H$4:$H$51,1)=$H13,1,IF(SMALL($H$4:$H$51,2)=$H13,2,IF(SMALL($H$4:$H$51,3)=$H13,3,IF(SMALL($H$4:$H$51,4)=$H13,4,IF(SMALL($H$4:$H$51,5)=$H13,5,IF(SMALL($H$4:$H$51,6)=$H13,6,IF(SMALL($H$4:$H$51,7)=$H13,7,IF(SMALL($H$4:$H$51,8)=$H13,8,IF(SMALL($H$4:$H$51,9)=$H13,9,IF(SMALL($H$4:$H$51,10)=$H13,10,IF(SMALL($H$4:$H$51,11)=$H13,11,IF(SMALL($H$4:$H$51,12)=$H13,12,IF(SMALL($H$4:$H$51,13)=$H13,13,IF(SMALL($H$4:$H$51,14)=$H13,14,IF(SMALL($H$4:$H$51,15)=$H13,15,IF(SMALL($H$4:$H$51,16)=$H13,16,IF(SMALL($H$4:$H$51,17)=$H13,17,IF(SMALL($H$4:$H$51,18)=$H13,18,IF(SMALL($H$4:$H$51,19)=$H13,19,IF(SMALL($H$4:$H$51,20)=$H13,20,IF(SMALL($H$4:$H$51,21)=$H13,21,IF(SMALL($H$4:$H$51,22)=$H13,22,IF(SMALL($H$4:$H$51,23)=$H13,23,IF(SMALL($H$4:$H$51,24)=$H13,24,IF(SMALL($H$4:$H$51,25)=$H13,25,IF(SMALL($H$4:$H$51,26)=$H13,26,IF(SMALL($H$4:$H$51,27)=$H13,27,IF(SMALL($H$4:$H$51,28)=$H13,28,IF(SMALL($H$4:$H$51,29)=$H13,29,IF(SMALL($H$4:$H$51,30)=$H13,30,IF(SMALL($H$4:$H$51,31)=$H13,31,IF(SMALL($H$4:$H$51,32)=$H13,32,IF(SMALL($H$4:$H$51,33)=$H13,33,IF(SMALL($H$4:$H$51,34)=$H13,34,IF(SMALL($H$4:$H$51,35)=$H13,35,IF(SMALL($H$4:$H$51,36)=$H13,36,IF(SMALL($H$4:$H$51,37)=$H13,37,IF(SMALL($H$4:$H$51,38)=$H13,38,IF(SMALL($H$4:$H$51,39)=$H13,39,IF(SMALL($H$4:$H$51,40)=$H13,40,IF(SMALL($H$4:$H$51,41)=$H13,41,IF(SMALL($H$4:$H$51,42)=$H13,42,IF(SMALL($H$4:$H$51,43)=$H13,43,IF(SMALL($H$4:$H$51,44)=$H13,44,IF(SMALL($H$4:$H$51,45)=$H13,45,IF(SMALL($H$4:$H$51,46)=$H13,46,IF(SMALL($H$4:$H$51,47)=$H13,47,IF(SMALL($H$4:$H$51,48)=$H13,48,IF(SMALL($H$4:$H$51,49)=$H13,49,IF(SMALL($H$4:$H$51,50)=$H13,50,IF(SMALL($H$4:$H$51,51)=$H13,51,IF(SMALL($H$4:$H$51,52)=$H13,52,IF(SMALL($H$4:$H$51,53)=$H13,53,IF(SMALL($H$4:$H$51,54)=$H13,54,IF(SMALL($H$4:$H$51,55)=$H13,55,IF(SMALL($H$4:$H$51,56)=$H13,56,IF(SMALL($H$4:$H$51,57)=$H13,57,IF(SMALL($H$4:$H$51,58)=$H13,58,IF(SMALL($H$4:$H$51,59)=$H13,59,IF(SMALL($H$4:$H$51,60)=$H13,60,IF(SMALL($H$4:$H$51,61)=$H13,61,IF(SMALL($H$4:$H$51,62)=$H13,62,""))))))))))))))))))))))))))))))))))))))))))))))))))))))))))))))),"")</f>
        <v/>
      </c>
      <c r="L13" s="85" t="str">
        <f>IFERROR(IF(COUNT(D13:G13)&lt;0,"",IF(SMALL($H$4:$H$51,50)=$H13,50,IF(SMALL($H$4:$H$51,51)=$H13,51,IF(SMALL($H$4:$H$51,52)=$H13,52,IF(SMALL($H$4:$H$51,53)=$H13,53,IF(SMALL($H$4:$H$51,54)=$H13,54,IF(SMALL($H$4:$H$51,55)=$H13,55,IF(SMALL($H$4:$H$51,56)=$H13,56,IF(SMALL($H$4:$H$51,57)=$H13,57,IF(SMALL($H$4:$H$51,58)=$H13,58,IF(SMALL($H$4:$H$51,59)=$H13,59,IF(SMALL($H$4:$H$51,60)=$H13,60,IF(SMALL($H$4:$H$51,61)=$H13,61,IF(SMALL($H$4:$H$51,62)=$H13,62,IF(SMALL($H$4:$H$51,63)=$H13,63,IF(SMALL($H$4:$H$51,64)=$H13,64,IF(SMALL($H$4:$H$51,65)=$H13,65,IF(SMALL($H$4:$H$51,66)=$H13,66,IF(SMALL($H$4:$H$51,67)=$H13,67,IF(SMALL($H$4:$H$51,68)=$H13,68,IF(SMALL($H$4:$H$51,69)=$H13,69,IF(SMALL($H$4:$H$51,70)=$H13,70,IF(SMALL($H$4:$H$51,71)=$H13,71,IF(SMALL($H$4:$H$51,72)=$H13,72,IF(SMALL($H$4:$H$51,73)=$H13,73,IF(SMALL($H$4:$H$51,74)=$H13,74,IF(SMALL($H$4:$H$51,75)=$H13,75,IF(SMALL($H$4:$H$51,76)=$H13,76,IF(SMALL($H$4:$H$51,77)=$H13,77,IF(SMALL($H$4:$H$51,78)=$H13,78,IF(SMALL($H$4:$H$51,79)=$H13,79,IF(SMALL($H$4:$H$51,80)=$H13,80,IF(SMALL($H$4:$H$51,81)=$H13,81,IF(SMALL($H$4:$H$51,82)=$H13,82,IF(SMALL($H$4:$H$51,83)=$H13,83,IF(SMALL($H$4:$H$51,84)=$H13,84,IF(SMALL($H$4:$H$51,85)=$H13,85,IF(SMALL($H$4:$H$51,86)=$H13,86,IF(SMALL($H$4:$H$51,87)=$H13,87,IF(SMALL($H$4:$H$51,88)=$H13,88,IF(SMALL($H$4:$H$51,89)=$H13,89,IF(SMALL($H$4:$H$51,90)=$H13,90,IF(SMALL($H$4:$H$51,91)=$H13,91,IF(SMALL($H$4:$H$51,92)=$H13,92,IF(SMALL($H$4:$H$51,93)=$H13,93,IF(SMALL($H$4:$H$51,94)=$H13,94,IF(SMALL($H$4:$H$51,95)=$H13,95,IF(SMALL($H$4:$H$51,96)=$H13,96,IF(SMALL($H$4:$H$51,97)=$H13,97,IF(SMALL($H$4:$H$51,98)=$H13,98,IF(SMALL($H$4:$H$51,99)=$H13,99,IF(SMALL($H$4:$H$51,100)=$H13,100,IF(SMALL($H$4:$H$51,101)=$H13,101,IF(SMALL($H$4:$H$51,102)=$H13,102,IF(SMALL($H$4:$H$51,103)=$H13,103,IF(SMALL($H$4:$H$51,104)=$H13,104,IF(SMALL($H$4:$H$51,105)=$H13,105,IF(SMALL($H$4:$H$51,106)=$H13,106,IF(SMALL($H$4:$H$51,107)=$H13,107,IF(SMALL($H$4:$H$51,108)=$H13,108,IF(SMALL($H$4:$H$51,109)=$H13,109,IF(SMALL($H$4:$H$51,110)=$H13,110,IF(SMALL($H$4:$H$51,111)=$H13,111,""))))))))))))))))))))))))))))))))))))))))))))))))))))))))))))))),"")</f>
        <v/>
      </c>
      <c r="M13" s="85" t="str">
        <f>IFERROR(IF(COUNT(D13:G13)&lt;0,"",IF(SMALL($H$4:$H$51,101)=$H13,101,IF(SMALL($H$4:$H$51,102)=$H13,102,IF(SMALL($H$4:$H$51,103)=$H13,103,IF(SMALL($H$4:$H$51,104)=$H13,104,IF(SMALL($H$4:$H$51,105)=$H13,105,IF(SMALL($H$4:$H$51,106)=$H13,106,IF(SMALL($H$4:$H$51,107)=$H13,107,IF(SMALL($H$4:$H$51,108)=$H13,108,IF(SMALL($H$4:$H$51,109)=$H13,109,IF(SMALL($H$4:$H$51,110)=$H13,110,IF(SMALL($H$4:$H$51,111)=$H13,111,IF(SMALL($H$4:$H$51,112)=$H13,112,IF(SMALL($H$4:$H$51,113)=$H13,113,IF(SMALL($H$4:$H$51,114)=$H13,114,IF(SMALL($H$4:$H$51,115)=$H13,115,IF(SMALL($H$4:$H$51,116)=$H13,116,IF(SMALL($H$4:$H$51,117)=$H13,117,IF(SMALL($H$4:$H$51,118)=$H13,118,IF(SMALL($H$4:$H$51,119)=$H13,119,IF(SMALL($H$4:$H$51,120)=$H13,120,IF(SMALL($H$4:$H$51,121)=$H13,121,IF(SMALL($H$4:$H$51,122)=$H13,122,IF(SMALL($H$4:$H$51,123)=$H13,123,IF(SMALL($H$4:$H$51,124)=$H13,124,IF(SMALL($H$4:$H$51,125)=$H13,125,IF(SMALL($H$4:$H$51,126)=$H13,126,IF(SMALL($H$4:$H$51,127)=$H13,127,IF(SMALL($H$4:$H$51,128)=$H13,128,IF(SMALL($H$4:$H$51,129)=$H13,129,IF(SMALL($H$4:$H$51,130)=$H13,130,IF(SMALL($H$4:$H$51,131)=$H13,131,IF(SMALL($H$4:$H$51,132)=$H13,132,IF(SMALL($H$4:$H$51,133)=$H13,133,IF(SMALL($H$4:$H$51,134)=$H13,134,IF(SMALL($H$4:$H$51,135)=$H13,135,IF(SMALL($H$4:$H$51,136)=$H13,136,IF(SMALL($H$4:$H$51,137)=$H13,137,IF(SMALL($H$4:$H$51,138)=$H13,138,IF(SMALL($H$4:$H$51,139)=$H13,139,IF(SMALL($H$4:$H$51,140)=$H13,140,IF(SMALL($H$4:$H$51,141)=$H13,141,IF(SMALL($H$4:$H$51,142)=$H13,142,IF(SMALL($H$4:$H$51,143)=$H13,143,IF(SMALL($H$4:$H$51,144)=$H13,144,IF(SMALL($H$4:$H$51,145)=$H13,145,IF(SMALL($H$4:$H$51,146)=$H13,146,IF(SMALL($H$4:$H$51,147)=$H13,147,IF(SMALL($H$4:$H$51,148)=$H13,148,IF(SMALL($H$4:$H$51,149)=$H13,149,IF(SMALL($H$4:$H$51,150)=$H13,150,IF(SMALL($H$4:$H$51,151)=$H13,151,IF(SMALL($H$4:$H$51,152)=$H13,152,IF(SMALL($H$4:$H$51,153)=$H13,153,IF(SMALL($H$4:$H$51,154)=$H13,154,IF(SMALL($H$4:$H$51,155)=$H13,155,IF(SMALL($H$4:$H$51,156)=$H13,156,IF(SMALL($H$4:$H$51,157)=$H13,157,IF(SMALL($H$4:$H$51,158)=$H13,158,IF(SMALL($H$4:$H$51,159)=$H13,159,IF(SMALL($H$4:$H$51,160)=$H13,160,IF(SMALL($H$4:$H$51,161)=$H13,161,IF(SMALL($H$4:$H$51,162)=$H13,162,""))))))))))))))))))))))))))))))))))))))))))))))))))))))))))))))),"")</f>
        <v/>
      </c>
      <c r="N13" s="86" t="str">
        <f>IFERROR(IF(COUNT(D13:G13)&lt;0,"",IF(SMALL($H$4:$H$51,151)=$H13,151,IF(SMALL($H$4:$H$51,152)=$H13,152,IF(SMALL($H$4:$H$51,153)=$H13,153,IF(SMALL($H$4:$H$51,154)=$H13,154,IF(SMALL($H$4:$H$51,155)=$H13,155,IF(SMALL($H$4:$H$51,156)=$H13,156,IF(SMALL($H$4:$H$51,157)=$H13,157,IF(SMALL($H$4:$H$51,158)=$H13,158,IF(SMALL($H$4:$H$51,159)=$H13,159,IF(SMALL($H$4:$H$51,160)=$H13,160,IF(SMALL($H$4:$H$51,161)=$H13,161,IF(SMALL($H$4:$H$51,162)=$H13,162,IF(SMALL($H$4:$H$51,163)=$H13,163,IF(SMALL($H$4:$H$51,164)=$H13,164,IF(SMALL($H$4:$H$51,165)=$H13,165,IF(SMALL($H$4:$H$51,166)=$H13,166,IF(SMALL($H$4:$H$51,167)=$H13,167,IF(SMALL($H$4:$H$51,168)=$H13,168,IF(SMALL($H$4:$H$51,169)=$H13,169,IF(SMALL($H$4:$H$51,170)=$H13,170,IF(SMALL($H$4:$H$51,171)=$H13,171,IF(SMALL($H$4:$H$51,172)=$H13,172,IF(SMALL($H$4:$H$51,173)=$H13,173,IF(SMALL($H$4:$H$51,174)=$H13,174,IF(SMALL($H$4:$H$51,175)=$H13,175,IF(SMALL($H$4:$H$51,176)=$H13,176,IF(SMALL($H$4:$H$51,177)=$H13,177,IF(SMALL($H$4:$H$51,178)=$H13,178,IF(SMALL($H$4:$H$51,179)=$H13,179,IF(SMALL($H$4:$H$51,180)=$H13,180,IF(SMALL($H$4:$H$51,181)=$H13,181,IF(SMALL($H$4:$H$51,182)=$H13,182,IF(SMALL($H$4:$H$51,183)=$H13,183,IF(SMALL($H$4:$H$51,184)=$H13,184,IF(SMALL($H$4:$H$51,185)=$H13,185,IF(SMALL($H$4:$H$51,186)=$H13,186,IF(SMALL($H$4:$H$51,187)=$H13,187,IF(SMALL($H$4:$H$51,188)=$H13,188,IF(SMALL($H$4:$H$51,189)=$H13,189,IF(SMALL($H$4:$H$51,190)=$H13,190,IF(SMALL($H$4:$H$51,191)=$H13,191,IF(SMALL($H$4:$H$51,192)=$H13,192,IF(SMALL($H$4:$H$51,193)=$H13,193,IF(SMALL($H$4:$H$51,194)=$H13,194,IF(SMALL($H$4:$H$51,195)=$H13,195,IF(SMALL($H$4:$H$51,196)=$H13,196,IF(SMALL($H$4:$H$51,197)=$H13,197,IF(SMALL($H$4:$H$51,198)=$H13,198,IF(SMALL($H$4:$H$51,199)=$H13,199,IF(SMALL($H$4:$H$51,200)=$H13,200,IF(SMALL($H$4:$H$51,201)=$H13,201,IF(SMALL($H$4:$H$51,202)=$H13,202,IF(SMALL($H$4:$H$51,203)=$H13,203,IF(SMALL($H$4:$H$51,204)=$H13,204,IF(SMALL($H$4:$H$51,205)=$H13,205,IF(SMALL($H$4:$H$51,206)=$H13,206,IF(SMALL($H$4:$H$51,207)=$H13,207,IF(SMALL($H$4:$H$51,208)=$H13,208,IF(SMALL($H$4:$H$51,209)=$H13,209,IF(SMALL($H$4:$H$51,210)=$H13,210,IF(SMALL($H$4:$H$51,211)=$H13,211,IF(SMALL($H$4:$H$51,212)=$H13,212,""))))))))))))))))))))))))))))))))))))))))))))))))))))))))))))))),"")</f>
        <v/>
      </c>
    </row>
    <row r="14" spans="1:14" x14ac:dyDescent="0.3">
      <c r="A14" s="25">
        <f>IF(ISBLANK(Deltagere!B16),"",Deltagere!A16)</f>
        <v>11</v>
      </c>
      <c r="B14" s="42">
        <f>IF(ISBLANK(Deltagere!B16),"",Deltagere!B16)</f>
        <v>11</v>
      </c>
      <c r="C14" s="42" t="str">
        <f>IF(ISBLANK(Deltagere!C16),"",Deltagere!C16)</f>
        <v/>
      </c>
      <c r="D14" s="26"/>
      <c r="E14" s="26"/>
      <c r="F14" s="26">
        <v>0</v>
      </c>
      <c r="G14" s="26">
        <v>0</v>
      </c>
      <c r="H14" s="57" t="str">
        <f>IF(COUNT(D14:G14)&lt;4,"",SUM(D14:G14))</f>
        <v/>
      </c>
      <c r="I14" s="57" t="str">
        <f t="shared" si="0"/>
        <v/>
      </c>
      <c r="J14" s="63"/>
      <c r="K14" s="84" t="str">
        <f>IFERROR(IF(COUNT(D14:G14)&lt;0,"",IF(SMALL($H$4:$H$51,1)=$H14,1,IF(SMALL($H$4:$H$51,2)=$H14,2,IF(SMALL($H$4:$H$51,3)=$H14,3,IF(SMALL($H$4:$H$51,4)=$H14,4,IF(SMALL($H$4:$H$51,5)=$H14,5,IF(SMALL($H$4:$H$51,6)=$H14,6,IF(SMALL($H$4:$H$51,7)=$H14,7,IF(SMALL($H$4:$H$51,8)=$H14,8,IF(SMALL($H$4:$H$51,9)=$H14,9,IF(SMALL($H$4:$H$51,10)=$H14,10,IF(SMALL($H$4:$H$51,11)=$H14,11,IF(SMALL($H$4:$H$51,12)=$H14,12,IF(SMALL($H$4:$H$51,13)=$H14,13,IF(SMALL($H$4:$H$51,14)=$H14,14,IF(SMALL($H$4:$H$51,15)=$H14,15,IF(SMALL($H$4:$H$51,16)=$H14,16,IF(SMALL($H$4:$H$51,17)=$H14,17,IF(SMALL($H$4:$H$51,18)=$H14,18,IF(SMALL($H$4:$H$51,19)=$H14,19,IF(SMALL($H$4:$H$51,20)=$H14,20,IF(SMALL($H$4:$H$51,21)=$H14,21,IF(SMALL($H$4:$H$51,22)=$H14,22,IF(SMALL($H$4:$H$51,23)=$H14,23,IF(SMALL($H$4:$H$51,24)=$H14,24,IF(SMALL($H$4:$H$51,25)=$H14,25,IF(SMALL($H$4:$H$51,26)=$H14,26,IF(SMALL($H$4:$H$51,27)=$H14,27,IF(SMALL($H$4:$H$51,28)=$H14,28,IF(SMALL($H$4:$H$51,29)=$H14,29,IF(SMALL($H$4:$H$51,30)=$H14,30,IF(SMALL($H$4:$H$51,31)=$H14,31,IF(SMALL($H$4:$H$51,32)=$H14,32,IF(SMALL($H$4:$H$51,33)=$H14,33,IF(SMALL($H$4:$H$51,34)=$H14,34,IF(SMALL($H$4:$H$51,35)=$H14,35,IF(SMALL($H$4:$H$51,36)=$H14,36,IF(SMALL($H$4:$H$51,37)=$H14,37,IF(SMALL($H$4:$H$51,38)=$H14,38,IF(SMALL($H$4:$H$51,39)=$H14,39,IF(SMALL($H$4:$H$51,40)=$H14,40,IF(SMALL($H$4:$H$51,41)=$H14,41,IF(SMALL($H$4:$H$51,42)=$H14,42,IF(SMALL($H$4:$H$51,43)=$H14,43,IF(SMALL($H$4:$H$51,44)=$H14,44,IF(SMALL($H$4:$H$51,45)=$H14,45,IF(SMALL($H$4:$H$51,46)=$H14,46,IF(SMALL($H$4:$H$51,47)=$H14,47,IF(SMALL($H$4:$H$51,48)=$H14,48,IF(SMALL($H$4:$H$51,49)=$H14,49,IF(SMALL($H$4:$H$51,50)=$H14,50,IF(SMALL($H$4:$H$51,51)=$H14,51,IF(SMALL($H$4:$H$51,52)=$H14,52,IF(SMALL($H$4:$H$51,53)=$H14,53,IF(SMALL($H$4:$H$51,54)=$H14,54,IF(SMALL($H$4:$H$51,55)=$H14,55,IF(SMALL($H$4:$H$51,56)=$H14,56,IF(SMALL($H$4:$H$51,57)=$H14,57,IF(SMALL($H$4:$H$51,58)=$H14,58,IF(SMALL($H$4:$H$51,59)=$H14,59,IF(SMALL($H$4:$H$51,60)=$H14,60,IF(SMALL($H$4:$H$51,61)=$H14,61,IF(SMALL($H$4:$H$51,62)=$H14,62,""))))))))))))))))))))))))))))))))))))))))))))))))))))))))))))))),"")</f>
        <v/>
      </c>
      <c r="L14" s="85" t="str">
        <f>IFERROR(IF(COUNT(D14:G14)&lt;0,"",IF(SMALL($H$4:$H$51,50)=$H14,50,IF(SMALL($H$4:$H$51,51)=$H14,51,IF(SMALL($H$4:$H$51,52)=$H14,52,IF(SMALL($H$4:$H$51,53)=$H14,53,IF(SMALL($H$4:$H$51,54)=$H14,54,IF(SMALL($H$4:$H$51,55)=$H14,55,IF(SMALL($H$4:$H$51,56)=$H14,56,IF(SMALL($H$4:$H$51,57)=$H14,57,IF(SMALL($H$4:$H$51,58)=$H14,58,IF(SMALL($H$4:$H$51,59)=$H14,59,IF(SMALL($H$4:$H$51,60)=$H14,60,IF(SMALL($H$4:$H$51,61)=$H14,61,IF(SMALL($H$4:$H$51,62)=$H14,62,IF(SMALL($H$4:$H$51,63)=$H14,63,IF(SMALL($H$4:$H$51,64)=$H14,64,IF(SMALL($H$4:$H$51,65)=$H14,65,IF(SMALL($H$4:$H$51,66)=$H14,66,IF(SMALL($H$4:$H$51,67)=$H14,67,IF(SMALL($H$4:$H$51,68)=$H14,68,IF(SMALL($H$4:$H$51,69)=$H14,69,IF(SMALL($H$4:$H$51,70)=$H14,70,IF(SMALL($H$4:$H$51,71)=$H14,71,IF(SMALL($H$4:$H$51,72)=$H14,72,IF(SMALL($H$4:$H$51,73)=$H14,73,IF(SMALL($H$4:$H$51,74)=$H14,74,IF(SMALL($H$4:$H$51,75)=$H14,75,IF(SMALL($H$4:$H$51,76)=$H14,76,IF(SMALL($H$4:$H$51,77)=$H14,77,IF(SMALL($H$4:$H$51,78)=$H14,78,IF(SMALL($H$4:$H$51,79)=$H14,79,IF(SMALL($H$4:$H$51,80)=$H14,80,IF(SMALL($H$4:$H$51,81)=$H14,81,IF(SMALL($H$4:$H$51,82)=$H14,82,IF(SMALL($H$4:$H$51,83)=$H14,83,IF(SMALL($H$4:$H$51,84)=$H14,84,IF(SMALL($H$4:$H$51,85)=$H14,85,IF(SMALL($H$4:$H$51,86)=$H14,86,IF(SMALL($H$4:$H$51,87)=$H14,87,IF(SMALL($H$4:$H$51,88)=$H14,88,IF(SMALL($H$4:$H$51,89)=$H14,89,IF(SMALL($H$4:$H$51,90)=$H14,90,IF(SMALL($H$4:$H$51,91)=$H14,91,IF(SMALL($H$4:$H$51,92)=$H14,92,IF(SMALL($H$4:$H$51,93)=$H14,93,IF(SMALL($H$4:$H$51,94)=$H14,94,IF(SMALL($H$4:$H$51,95)=$H14,95,IF(SMALL($H$4:$H$51,96)=$H14,96,IF(SMALL($H$4:$H$51,97)=$H14,97,IF(SMALL($H$4:$H$51,98)=$H14,98,IF(SMALL($H$4:$H$51,99)=$H14,99,IF(SMALL($H$4:$H$51,100)=$H14,100,IF(SMALL($H$4:$H$51,101)=$H14,101,IF(SMALL($H$4:$H$51,102)=$H14,102,IF(SMALL($H$4:$H$51,103)=$H14,103,IF(SMALL($H$4:$H$51,104)=$H14,104,IF(SMALL($H$4:$H$51,105)=$H14,105,IF(SMALL($H$4:$H$51,106)=$H14,106,IF(SMALL($H$4:$H$51,107)=$H14,107,IF(SMALL($H$4:$H$51,108)=$H14,108,IF(SMALL($H$4:$H$51,109)=$H14,109,IF(SMALL($H$4:$H$51,110)=$H14,110,IF(SMALL($H$4:$H$51,111)=$H14,111,""))))))))))))))))))))))))))))))))))))))))))))))))))))))))))))))),"")</f>
        <v/>
      </c>
      <c r="M14" s="85" t="str">
        <f>IFERROR(IF(COUNT(D14:G14)&lt;0,"",IF(SMALL($H$4:$H$51,101)=$H14,101,IF(SMALL($H$4:$H$51,102)=$H14,102,IF(SMALL($H$4:$H$51,103)=$H14,103,IF(SMALL($H$4:$H$51,104)=$H14,104,IF(SMALL($H$4:$H$51,105)=$H14,105,IF(SMALL($H$4:$H$51,106)=$H14,106,IF(SMALL($H$4:$H$51,107)=$H14,107,IF(SMALL($H$4:$H$51,108)=$H14,108,IF(SMALL($H$4:$H$51,109)=$H14,109,IF(SMALL($H$4:$H$51,110)=$H14,110,IF(SMALL($H$4:$H$51,111)=$H14,111,IF(SMALL($H$4:$H$51,112)=$H14,112,IF(SMALL($H$4:$H$51,113)=$H14,113,IF(SMALL($H$4:$H$51,114)=$H14,114,IF(SMALL($H$4:$H$51,115)=$H14,115,IF(SMALL($H$4:$H$51,116)=$H14,116,IF(SMALL($H$4:$H$51,117)=$H14,117,IF(SMALL($H$4:$H$51,118)=$H14,118,IF(SMALL($H$4:$H$51,119)=$H14,119,IF(SMALL($H$4:$H$51,120)=$H14,120,IF(SMALL($H$4:$H$51,121)=$H14,121,IF(SMALL($H$4:$H$51,122)=$H14,122,IF(SMALL($H$4:$H$51,123)=$H14,123,IF(SMALL($H$4:$H$51,124)=$H14,124,IF(SMALL($H$4:$H$51,125)=$H14,125,IF(SMALL($H$4:$H$51,126)=$H14,126,IF(SMALL($H$4:$H$51,127)=$H14,127,IF(SMALL($H$4:$H$51,128)=$H14,128,IF(SMALL($H$4:$H$51,129)=$H14,129,IF(SMALL($H$4:$H$51,130)=$H14,130,IF(SMALL($H$4:$H$51,131)=$H14,131,IF(SMALL($H$4:$H$51,132)=$H14,132,IF(SMALL($H$4:$H$51,133)=$H14,133,IF(SMALL($H$4:$H$51,134)=$H14,134,IF(SMALL($H$4:$H$51,135)=$H14,135,IF(SMALL($H$4:$H$51,136)=$H14,136,IF(SMALL($H$4:$H$51,137)=$H14,137,IF(SMALL($H$4:$H$51,138)=$H14,138,IF(SMALL($H$4:$H$51,139)=$H14,139,IF(SMALL($H$4:$H$51,140)=$H14,140,IF(SMALL($H$4:$H$51,141)=$H14,141,IF(SMALL($H$4:$H$51,142)=$H14,142,IF(SMALL($H$4:$H$51,143)=$H14,143,IF(SMALL($H$4:$H$51,144)=$H14,144,IF(SMALL($H$4:$H$51,145)=$H14,145,IF(SMALL($H$4:$H$51,146)=$H14,146,IF(SMALL($H$4:$H$51,147)=$H14,147,IF(SMALL($H$4:$H$51,148)=$H14,148,IF(SMALL($H$4:$H$51,149)=$H14,149,IF(SMALL($H$4:$H$51,150)=$H14,150,IF(SMALL($H$4:$H$51,151)=$H14,151,IF(SMALL($H$4:$H$51,152)=$H14,152,IF(SMALL($H$4:$H$51,153)=$H14,153,IF(SMALL($H$4:$H$51,154)=$H14,154,IF(SMALL($H$4:$H$51,155)=$H14,155,IF(SMALL($H$4:$H$51,156)=$H14,156,IF(SMALL($H$4:$H$51,157)=$H14,157,IF(SMALL($H$4:$H$51,158)=$H14,158,IF(SMALL($H$4:$H$51,159)=$H14,159,IF(SMALL($H$4:$H$51,160)=$H14,160,IF(SMALL($H$4:$H$51,161)=$H14,161,IF(SMALL($H$4:$H$51,162)=$H14,162,""))))))))))))))))))))))))))))))))))))))))))))))))))))))))))))))),"")</f>
        <v/>
      </c>
      <c r="N14" s="86" t="str">
        <f>IFERROR(IF(COUNT(D14:G14)&lt;0,"",IF(SMALL($H$4:$H$51,151)=$H14,151,IF(SMALL($H$4:$H$51,152)=$H14,152,IF(SMALL($H$4:$H$51,153)=$H14,153,IF(SMALL($H$4:$H$51,154)=$H14,154,IF(SMALL($H$4:$H$51,155)=$H14,155,IF(SMALL($H$4:$H$51,156)=$H14,156,IF(SMALL($H$4:$H$51,157)=$H14,157,IF(SMALL($H$4:$H$51,158)=$H14,158,IF(SMALL($H$4:$H$51,159)=$H14,159,IF(SMALL($H$4:$H$51,160)=$H14,160,IF(SMALL($H$4:$H$51,161)=$H14,161,IF(SMALL($H$4:$H$51,162)=$H14,162,IF(SMALL($H$4:$H$51,163)=$H14,163,IF(SMALL($H$4:$H$51,164)=$H14,164,IF(SMALL($H$4:$H$51,165)=$H14,165,IF(SMALL($H$4:$H$51,166)=$H14,166,IF(SMALL($H$4:$H$51,167)=$H14,167,IF(SMALL($H$4:$H$51,168)=$H14,168,IF(SMALL($H$4:$H$51,169)=$H14,169,IF(SMALL($H$4:$H$51,170)=$H14,170,IF(SMALL($H$4:$H$51,171)=$H14,171,IF(SMALL($H$4:$H$51,172)=$H14,172,IF(SMALL($H$4:$H$51,173)=$H14,173,IF(SMALL($H$4:$H$51,174)=$H14,174,IF(SMALL($H$4:$H$51,175)=$H14,175,IF(SMALL($H$4:$H$51,176)=$H14,176,IF(SMALL($H$4:$H$51,177)=$H14,177,IF(SMALL($H$4:$H$51,178)=$H14,178,IF(SMALL($H$4:$H$51,179)=$H14,179,IF(SMALL($H$4:$H$51,180)=$H14,180,IF(SMALL($H$4:$H$51,181)=$H14,181,IF(SMALL($H$4:$H$51,182)=$H14,182,IF(SMALL($H$4:$H$51,183)=$H14,183,IF(SMALL($H$4:$H$51,184)=$H14,184,IF(SMALL($H$4:$H$51,185)=$H14,185,IF(SMALL($H$4:$H$51,186)=$H14,186,IF(SMALL($H$4:$H$51,187)=$H14,187,IF(SMALL($H$4:$H$51,188)=$H14,188,IF(SMALL($H$4:$H$51,189)=$H14,189,IF(SMALL($H$4:$H$51,190)=$H14,190,IF(SMALL($H$4:$H$51,191)=$H14,191,IF(SMALL($H$4:$H$51,192)=$H14,192,IF(SMALL($H$4:$H$51,193)=$H14,193,IF(SMALL($H$4:$H$51,194)=$H14,194,IF(SMALL($H$4:$H$51,195)=$H14,195,IF(SMALL($H$4:$H$51,196)=$H14,196,IF(SMALL($H$4:$H$51,197)=$H14,197,IF(SMALL($H$4:$H$51,198)=$H14,198,IF(SMALL($H$4:$H$51,199)=$H14,199,IF(SMALL($H$4:$H$51,200)=$H14,200,IF(SMALL($H$4:$H$51,201)=$H14,201,IF(SMALL($H$4:$H$51,202)=$H14,202,IF(SMALL($H$4:$H$51,203)=$H14,203,IF(SMALL($H$4:$H$51,204)=$H14,204,IF(SMALL($H$4:$H$51,205)=$H14,205,IF(SMALL($H$4:$H$51,206)=$H14,206,IF(SMALL($H$4:$H$51,207)=$H14,207,IF(SMALL($H$4:$H$51,208)=$H14,208,IF(SMALL($H$4:$H$51,209)=$H14,209,IF(SMALL($H$4:$H$51,210)=$H14,210,IF(SMALL($H$4:$H$51,211)=$H14,211,IF(SMALL($H$4:$H$51,212)=$H14,212,""))))))))))))))))))))))))))))))))))))))))))))))))))))))))))))))),"")</f>
        <v/>
      </c>
    </row>
    <row r="15" spans="1:14" x14ac:dyDescent="0.3">
      <c r="A15" s="36">
        <f>IF(ISBLANK(Deltagere!B17),"",Deltagere!A17)</f>
        <v>12</v>
      </c>
      <c r="B15" s="43">
        <f>IF(ISBLANK(Deltagere!B17),"",Deltagere!B17)</f>
        <v>12</v>
      </c>
      <c r="C15" s="43" t="str">
        <f>IF(ISBLANK(Deltagere!C17),"",Deltagere!C17)</f>
        <v/>
      </c>
      <c r="D15" s="37"/>
      <c r="E15" s="37"/>
      <c r="F15" s="37">
        <v>0</v>
      </c>
      <c r="G15" s="37">
        <v>0</v>
      </c>
      <c r="H15" s="58" t="str">
        <f>IF(COUNT(D15:G15)&lt;4,"",SUM(D15:G15))</f>
        <v/>
      </c>
      <c r="I15" s="58" t="str">
        <f t="shared" si="0"/>
        <v/>
      </c>
      <c r="J15" s="64"/>
      <c r="K15" s="84" t="str">
        <f>IFERROR(IF(COUNT(D15:G15)&lt;0,"",IF(SMALL($H$4:$H$51,1)=$H15,1,IF(SMALL($H$4:$H$51,2)=$H15,2,IF(SMALL($H$4:$H$51,3)=$H15,3,IF(SMALL($H$4:$H$51,4)=$H15,4,IF(SMALL($H$4:$H$51,5)=$H15,5,IF(SMALL($H$4:$H$51,6)=$H15,6,IF(SMALL($H$4:$H$51,7)=$H15,7,IF(SMALL($H$4:$H$51,8)=$H15,8,IF(SMALL($H$4:$H$51,9)=$H15,9,IF(SMALL($H$4:$H$51,10)=$H15,10,IF(SMALL($H$4:$H$51,11)=$H15,11,IF(SMALL($H$4:$H$51,12)=$H15,12,IF(SMALL($H$4:$H$51,13)=$H15,13,IF(SMALL($H$4:$H$51,14)=$H15,14,IF(SMALL($H$4:$H$51,15)=$H15,15,IF(SMALL($H$4:$H$51,16)=$H15,16,IF(SMALL($H$4:$H$51,17)=$H15,17,IF(SMALL($H$4:$H$51,18)=$H15,18,IF(SMALL($H$4:$H$51,19)=$H15,19,IF(SMALL($H$4:$H$51,20)=$H15,20,IF(SMALL($H$4:$H$51,21)=$H15,21,IF(SMALL($H$4:$H$51,22)=$H15,22,IF(SMALL($H$4:$H$51,23)=$H15,23,IF(SMALL($H$4:$H$51,24)=$H15,24,IF(SMALL($H$4:$H$51,25)=$H15,25,IF(SMALL($H$4:$H$51,26)=$H15,26,IF(SMALL($H$4:$H$51,27)=$H15,27,IF(SMALL($H$4:$H$51,28)=$H15,28,IF(SMALL($H$4:$H$51,29)=$H15,29,IF(SMALL($H$4:$H$51,30)=$H15,30,IF(SMALL($H$4:$H$51,31)=$H15,31,IF(SMALL($H$4:$H$51,32)=$H15,32,IF(SMALL($H$4:$H$51,33)=$H15,33,IF(SMALL($H$4:$H$51,34)=$H15,34,IF(SMALL($H$4:$H$51,35)=$H15,35,IF(SMALL($H$4:$H$51,36)=$H15,36,IF(SMALL($H$4:$H$51,37)=$H15,37,IF(SMALL($H$4:$H$51,38)=$H15,38,IF(SMALL($H$4:$H$51,39)=$H15,39,IF(SMALL($H$4:$H$51,40)=$H15,40,IF(SMALL($H$4:$H$51,41)=$H15,41,IF(SMALL($H$4:$H$51,42)=$H15,42,IF(SMALL($H$4:$H$51,43)=$H15,43,IF(SMALL($H$4:$H$51,44)=$H15,44,IF(SMALL($H$4:$H$51,45)=$H15,45,IF(SMALL($H$4:$H$51,46)=$H15,46,IF(SMALL($H$4:$H$51,47)=$H15,47,IF(SMALL($H$4:$H$51,48)=$H15,48,IF(SMALL($H$4:$H$51,49)=$H15,49,IF(SMALL($H$4:$H$51,50)=$H15,50,IF(SMALL($H$4:$H$51,51)=$H15,51,IF(SMALL($H$4:$H$51,52)=$H15,52,IF(SMALL($H$4:$H$51,53)=$H15,53,IF(SMALL($H$4:$H$51,54)=$H15,54,IF(SMALL($H$4:$H$51,55)=$H15,55,IF(SMALL($H$4:$H$51,56)=$H15,56,IF(SMALL($H$4:$H$51,57)=$H15,57,IF(SMALL($H$4:$H$51,58)=$H15,58,IF(SMALL($H$4:$H$51,59)=$H15,59,IF(SMALL($H$4:$H$51,60)=$H15,60,IF(SMALL($H$4:$H$51,61)=$H15,61,IF(SMALL($H$4:$H$51,62)=$H15,62,""))))))))))))))))))))))))))))))))))))))))))))))))))))))))))))))),"")</f>
        <v/>
      </c>
      <c r="L15" s="85" t="str">
        <f>IFERROR(IF(COUNT(D15:G15)&lt;0,"",IF(SMALL($H$4:$H$51,50)=$H15,50,IF(SMALL($H$4:$H$51,51)=$H15,51,IF(SMALL($H$4:$H$51,52)=$H15,52,IF(SMALL($H$4:$H$51,53)=$H15,53,IF(SMALL($H$4:$H$51,54)=$H15,54,IF(SMALL($H$4:$H$51,55)=$H15,55,IF(SMALL($H$4:$H$51,56)=$H15,56,IF(SMALL($H$4:$H$51,57)=$H15,57,IF(SMALL($H$4:$H$51,58)=$H15,58,IF(SMALL($H$4:$H$51,59)=$H15,59,IF(SMALL($H$4:$H$51,60)=$H15,60,IF(SMALL($H$4:$H$51,61)=$H15,61,IF(SMALL($H$4:$H$51,62)=$H15,62,IF(SMALL($H$4:$H$51,63)=$H15,63,IF(SMALL($H$4:$H$51,64)=$H15,64,IF(SMALL($H$4:$H$51,65)=$H15,65,IF(SMALL($H$4:$H$51,66)=$H15,66,IF(SMALL($H$4:$H$51,67)=$H15,67,IF(SMALL($H$4:$H$51,68)=$H15,68,IF(SMALL($H$4:$H$51,69)=$H15,69,IF(SMALL($H$4:$H$51,70)=$H15,70,IF(SMALL($H$4:$H$51,71)=$H15,71,IF(SMALL($H$4:$H$51,72)=$H15,72,IF(SMALL($H$4:$H$51,73)=$H15,73,IF(SMALL($H$4:$H$51,74)=$H15,74,IF(SMALL($H$4:$H$51,75)=$H15,75,IF(SMALL($H$4:$H$51,76)=$H15,76,IF(SMALL($H$4:$H$51,77)=$H15,77,IF(SMALL($H$4:$H$51,78)=$H15,78,IF(SMALL($H$4:$H$51,79)=$H15,79,IF(SMALL($H$4:$H$51,80)=$H15,80,IF(SMALL($H$4:$H$51,81)=$H15,81,IF(SMALL($H$4:$H$51,82)=$H15,82,IF(SMALL($H$4:$H$51,83)=$H15,83,IF(SMALL($H$4:$H$51,84)=$H15,84,IF(SMALL($H$4:$H$51,85)=$H15,85,IF(SMALL($H$4:$H$51,86)=$H15,86,IF(SMALL($H$4:$H$51,87)=$H15,87,IF(SMALL($H$4:$H$51,88)=$H15,88,IF(SMALL($H$4:$H$51,89)=$H15,89,IF(SMALL($H$4:$H$51,90)=$H15,90,IF(SMALL($H$4:$H$51,91)=$H15,91,IF(SMALL($H$4:$H$51,92)=$H15,92,IF(SMALL($H$4:$H$51,93)=$H15,93,IF(SMALL($H$4:$H$51,94)=$H15,94,IF(SMALL($H$4:$H$51,95)=$H15,95,IF(SMALL($H$4:$H$51,96)=$H15,96,IF(SMALL($H$4:$H$51,97)=$H15,97,IF(SMALL($H$4:$H$51,98)=$H15,98,IF(SMALL($H$4:$H$51,99)=$H15,99,IF(SMALL($H$4:$H$51,100)=$H15,100,IF(SMALL($H$4:$H$51,101)=$H15,101,IF(SMALL($H$4:$H$51,102)=$H15,102,IF(SMALL($H$4:$H$51,103)=$H15,103,IF(SMALL($H$4:$H$51,104)=$H15,104,IF(SMALL($H$4:$H$51,105)=$H15,105,IF(SMALL($H$4:$H$51,106)=$H15,106,IF(SMALL($H$4:$H$51,107)=$H15,107,IF(SMALL($H$4:$H$51,108)=$H15,108,IF(SMALL($H$4:$H$51,109)=$H15,109,IF(SMALL($H$4:$H$51,110)=$H15,110,IF(SMALL($H$4:$H$51,111)=$H15,111,""))))))))))))))))))))))))))))))))))))))))))))))))))))))))))))))),"")</f>
        <v/>
      </c>
      <c r="M15" s="85" t="str">
        <f>IFERROR(IF(COUNT(D15:G15)&lt;0,"",IF(SMALL($H$4:$H$51,101)=$H15,101,IF(SMALL($H$4:$H$51,102)=$H15,102,IF(SMALL($H$4:$H$51,103)=$H15,103,IF(SMALL($H$4:$H$51,104)=$H15,104,IF(SMALL($H$4:$H$51,105)=$H15,105,IF(SMALL($H$4:$H$51,106)=$H15,106,IF(SMALL($H$4:$H$51,107)=$H15,107,IF(SMALL($H$4:$H$51,108)=$H15,108,IF(SMALL($H$4:$H$51,109)=$H15,109,IF(SMALL($H$4:$H$51,110)=$H15,110,IF(SMALL($H$4:$H$51,111)=$H15,111,IF(SMALL($H$4:$H$51,112)=$H15,112,IF(SMALL($H$4:$H$51,113)=$H15,113,IF(SMALL($H$4:$H$51,114)=$H15,114,IF(SMALL($H$4:$H$51,115)=$H15,115,IF(SMALL($H$4:$H$51,116)=$H15,116,IF(SMALL($H$4:$H$51,117)=$H15,117,IF(SMALL($H$4:$H$51,118)=$H15,118,IF(SMALL($H$4:$H$51,119)=$H15,119,IF(SMALL($H$4:$H$51,120)=$H15,120,IF(SMALL($H$4:$H$51,121)=$H15,121,IF(SMALL($H$4:$H$51,122)=$H15,122,IF(SMALL($H$4:$H$51,123)=$H15,123,IF(SMALL($H$4:$H$51,124)=$H15,124,IF(SMALL($H$4:$H$51,125)=$H15,125,IF(SMALL($H$4:$H$51,126)=$H15,126,IF(SMALL($H$4:$H$51,127)=$H15,127,IF(SMALL($H$4:$H$51,128)=$H15,128,IF(SMALL($H$4:$H$51,129)=$H15,129,IF(SMALL($H$4:$H$51,130)=$H15,130,IF(SMALL($H$4:$H$51,131)=$H15,131,IF(SMALL($H$4:$H$51,132)=$H15,132,IF(SMALL($H$4:$H$51,133)=$H15,133,IF(SMALL($H$4:$H$51,134)=$H15,134,IF(SMALL($H$4:$H$51,135)=$H15,135,IF(SMALL($H$4:$H$51,136)=$H15,136,IF(SMALL($H$4:$H$51,137)=$H15,137,IF(SMALL($H$4:$H$51,138)=$H15,138,IF(SMALL($H$4:$H$51,139)=$H15,139,IF(SMALL($H$4:$H$51,140)=$H15,140,IF(SMALL($H$4:$H$51,141)=$H15,141,IF(SMALL($H$4:$H$51,142)=$H15,142,IF(SMALL($H$4:$H$51,143)=$H15,143,IF(SMALL($H$4:$H$51,144)=$H15,144,IF(SMALL($H$4:$H$51,145)=$H15,145,IF(SMALL($H$4:$H$51,146)=$H15,146,IF(SMALL($H$4:$H$51,147)=$H15,147,IF(SMALL($H$4:$H$51,148)=$H15,148,IF(SMALL($H$4:$H$51,149)=$H15,149,IF(SMALL($H$4:$H$51,150)=$H15,150,IF(SMALL($H$4:$H$51,151)=$H15,151,IF(SMALL($H$4:$H$51,152)=$H15,152,IF(SMALL($H$4:$H$51,153)=$H15,153,IF(SMALL($H$4:$H$51,154)=$H15,154,IF(SMALL($H$4:$H$51,155)=$H15,155,IF(SMALL($H$4:$H$51,156)=$H15,156,IF(SMALL($H$4:$H$51,157)=$H15,157,IF(SMALL($H$4:$H$51,158)=$H15,158,IF(SMALL($H$4:$H$51,159)=$H15,159,IF(SMALL($H$4:$H$51,160)=$H15,160,IF(SMALL($H$4:$H$51,161)=$H15,161,IF(SMALL($H$4:$H$51,162)=$H15,162,""))))))))))))))))))))))))))))))))))))))))))))))))))))))))))))))),"")</f>
        <v/>
      </c>
      <c r="N15" s="86" t="str">
        <f>IFERROR(IF(COUNT(D15:G15)&lt;0,"",IF(SMALL($H$4:$H$51,151)=$H15,151,IF(SMALL($H$4:$H$51,152)=$H15,152,IF(SMALL($H$4:$H$51,153)=$H15,153,IF(SMALL($H$4:$H$51,154)=$H15,154,IF(SMALL($H$4:$H$51,155)=$H15,155,IF(SMALL($H$4:$H$51,156)=$H15,156,IF(SMALL($H$4:$H$51,157)=$H15,157,IF(SMALL($H$4:$H$51,158)=$H15,158,IF(SMALL($H$4:$H$51,159)=$H15,159,IF(SMALL($H$4:$H$51,160)=$H15,160,IF(SMALL($H$4:$H$51,161)=$H15,161,IF(SMALL($H$4:$H$51,162)=$H15,162,IF(SMALL($H$4:$H$51,163)=$H15,163,IF(SMALL($H$4:$H$51,164)=$H15,164,IF(SMALL($H$4:$H$51,165)=$H15,165,IF(SMALL($H$4:$H$51,166)=$H15,166,IF(SMALL($H$4:$H$51,167)=$H15,167,IF(SMALL($H$4:$H$51,168)=$H15,168,IF(SMALL($H$4:$H$51,169)=$H15,169,IF(SMALL($H$4:$H$51,170)=$H15,170,IF(SMALL($H$4:$H$51,171)=$H15,171,IF(SMALL($H$4:$H$51,172)=$H15,172,IF(SMALL($H$4:$H$51,173)=$H15,173,IF(SMALL($H$4:$H$51,174)=$H15,174,IF(SMALL($H$4:$H$51,175)=$H15,175,IF(SMALL($H$4:$H$51,176)=$H15,176,IF(SMALL($H$4:$H$51,177)=$H15,177,IF(SMALL($H$4:$H$51,178)=$H15,178,IF(SMALL($H$4:$H$51,179)=$H15,179,IF(SMALL($H$4:$H$51,180)=$H15,180,IF(SMALL($H$4:$H$51,181)=$H15,181,IF(SMALL($H$4:$H$51,182)=$H15,182,IF(SMALL($H$4:$H$51,183)=$H15,183,IF(SMALL($H$4:$H$51,184)=$H15,184,IF(SMALL($H$4:$H$51,185)=$H15,185,IF(SMALL($H$4:$H$51,186)=$H15,186,IF(SMALL($H$4:$H$51,187)=$H15,187,IF(SMALL($H$4:$H$51,188)=$H15,188,IF(SMALL($H$4:$H$51,189)=$H15,189,IF(SMALL($H$4:$H$51,190)=$H15,190,IF(SMALL($H$4:$H$51,191)=$H15,191,IF(SMALL($H$4:$H$51,192)=$H15,192,IF(SMALL($H$4:$H$51,193)=$H15,193,IF(SMALL($H$4:$H$51,194)=$H15,194,IF(SMALL($H$4:$H$51,195)=$H15,195,IF(SMALL($H$4:$H$51,196)=$H15,196,IF(SMALL($H$4:$H$51,197)=$H15,197,IF(SMALL($H$4:$H$51,198)=$H15,198,IF(SMALL($H$4:$H$51,199)=$H15,199,IF(SMALL($H$4:$H$51,200)=$H15,200,IF(SMALL($H$4:$H$51,201)=$H15,201,IF(SMALL($H$4:$H$51,202)=$H15,202,IF(SMALL($H$4:$H$51,203)=$H15,203,IF(SMALL($H$4:$H$51,204)=$H15,204,IF(SMALL($H$4:$H$51,205)=$H15,205,IF(SMALL($H$4:$H$51,206)=$H15,206,IF(SMALL($H$4:$H$51,207)=$H15,207,IF(SMALL($H$4:$H$51,208)=$H15,208,IF(SMALL($H$4:$H$51,209)=$H15,209,IF(SMALL($H$4:$H$51,210)=$H15,210,IF(SMALL($H$4:$H$51,211)=$H15,211,IF(SMALL($H$4:$H$51,212)=$H15,212,""))))))))))))))))))))))))))))))))))))))))))))))))))))))))))))))),"")</f>
        <v/>
      </c>
    </row>
    <row r="16" spans="1:14" x14ac:dyDescent="0.3">
      <c r="A16" s="33">
        <f>IF(ISBLANK(Deltagere!B18),"",Deltagere!A18)</f>
        <v>13</v>
      </c>
      <c r="B16" s="34">
        <f>IF(ISBLANK(Deltagere!B18),"",Deltagere!B18)</f>
        <v>13</v>
      </c>
      <c r="C16" s="34" t="str">
        <f>IF(ISBLANK(Deltagere!C18),"",Deltagere!C18)</f>
        <v/>
      </c>
      <c r="D16" s="35"/>
      <c r="E16" s="35"/>
      <c r="F16" s="35">
        <v>0</v>
      </c>
      <c r="G16" s="35">
        <v>0</v>
      </c>
      <c r="H16" s="56" t="str">
        <f>IF(COUNT(D16:G16)&lt;4,"",SUM(D16:G16))</f>
        <v/>
      </c>
      <c r="I16" s="56" t="str">
        <f t="shared" si="0"/>
        <v/>
      </c>
      <c r="J16" s="62"/>
      <c r="K16" s="84" t="str">
        <f>IFERROR(IF(COUNT(D16:G16)&lt;0,"",IF(SMALL($H$4:$H$51,1)=$H16,1,IF(SMALL($H$4:$H$51,2)=$H16,2,IF(SMALL($H$4:$H$51,3)=$H16,3,IF(SMALL($H$4:$H$51,4)=$H16,4,IF(SMALL($H$4:$H$51,5)=$H16,5,IF(SMALL($H$4:$H$51,6)=$H16,6,IF(SMALL($H$4:$H$51,7)=$H16,7,IF(SMALL($H$4:$H$51,8)=$H16,8,IF(SMALL($H$4:$H$51,9)=$H16,9,IF(SMALL($H$4:$H$51,10)=$H16,10,IF(SMALL($H$4:$H$51,11)=$H16,11,IF(SMALL($H$4:$H$51,12)=$H16,12,IF(SMALL($H$4:$H$51,13)=$H16,13,IF(SMALL($H$4:$H$51,14)=$H16,14,IF(SMALL($H$4:$H$51,15)=$H16,15,IF(SMALL($H$4:$H$51,16)=$H16,16,IF(SMALL($H$4:$H$51,17)=$H16,17,IF(SMALL($H$4:$H$51,18)=$H16,18,IF(SMALL($H$4:$H$51,19)=$H16,19,IF(SMALL($H$4:$H$51,20)=$H16,20,IF(SMALL($H$4:$H$51,21)=$H16,21,IF(SMALL($H$4:$H$51,22)=$H16,22,IF(SMALL($H$4:$H$51,23)=$H16,23,IF(SMALL($H$4:$H$51,24)=$H16,24,IF(SMALL($H$4:$H$51,25)=$H16,25,IF(SMALL($H$4:$H$51,26)=$H16,26,IF(SMALL($H$4:$H$51,27)=$H16,27,IF(SMALL($H$4:$H$51,28)=$H16,28,IF(SMALL($H$4:$H$51,29)=$H16,29,IF(SMALL($H$4:$H$51,30)=$H16,30,IF(SMALL($H$4:$H$51,31)=$H16,31,IF(SMALL($H$4:$H$51,32)=$H16,32,IF(SMALL($H$4:$H$51,33)=$H16,33,IF(SMALL($H$4:$H$51,34)=$H16,34,IF(SMALL($H$4:$H$51,35)=$H16,35,IF(SMALL($H$4:$H$51,36)=$H16,36,IF(SMALL($H$4:$H$51,37)=$H16,37,IF(SMALL($H$4:$H$51,38)=$H16,38,IF(SMALL($H$4:$H$51,39)=$H16,39,IF(SMALL($H$4:$H$51,40)=$H16,40,IF(SMALL($H$4:$H$51,41)=$H16,41,IF(SMALL($H$4:$H$51,42)=$H16,42,IF(SMALL($H$4:$H$51,43)=$H16,43,IF(SMALL($H$4:$H$51,44)=$H16,44,IF(SMALL($H$4:$H$51,45)=$H16,45,IF(SMALL($H$4:$H$51,46)=$H16,46,IF(SMALL($H$4:$H$51,47)=$H16,47,IF(SMALL($H$4:$H$51,48)=$H16,48,IF(SMALL($H$4:$H$51,49)=$H16,49,IF(SMALL($H$4:$H$51,50)=$H16,50,IF(SMALL($H$4:$H$51,51)=$H16,51,IF(SMALL($H$4:$H$51,52)=$H16,52,IF(SMALL($H$4:$H$51,53)=$H16,53,IF(SMALL($H$4:$H$51,54)=$H16,54,IF(SMALL($H$4:$H$51,55)=$H16,55,IF(SMALL($H$4:$H$51,56)=$H16,56,IF(SMALL($H$4:$H$51,57)=$H16,57,IF(SMALL($H$4:$H$51,58)=$H16,58,IF(SMALL($H$4:$H$51,59)=$H16,59,IF(SMALL($H$4:$H$51,60)=$H16,60,IF(SMALL($H$4:$H$51,61)=$H16,61,IF(SMALL($H$4:$H$51,62)=$H16,62,""))))))))))))))))))))))))))))))))))))))))))))))))))))))))))))))),"")</f>
        <v/>
      </c>
      <c r="L16" s="85" t="str">
        <f>IFERROR(IF(COUNT(D16:G16)&lt;0,"",IF(SMALL($H$4:$H$51,50)=$H16,50,IF(SMALL($H$4:$H$51,51)=$H16,51,IF(SMALL($H$4:$H$51,52)=$H16,52,IF(SMALL($H$4:$H$51,53)=$H16,53,IF(SMALL($H$4:$H$51,54)=$H16,54,IF(SMALL($H$4:$H$51,55)=$H16,55,IF(SMALL($H$4:$H$51,56)=$H16,56,IF(SMALL($H$4:$H$51,57)=$H16,57,IF(SMALL($H$4:$H$51,58)=$H16,58,IF(SMALL($H$4:$H$51,59)=$H16,59,IF(SMALL($H$4:$H$51,60)=$H16,60,IF(SMALL($H$4:$H$51,61)=$H16,61,IF(SMALL($H$4:$H$51,62)=$H16,62,IF(SMALL($H$4:$H$51,63)=$H16,63,IF(SMALL($H$4:$H$51,64)=$H16,64,IF(SMALL($H$4:$H$51,65)=$H16,65,IF(SMALL($H$4:$H$51,66)=$H16,66,IF(SMALL($H$4:$H$51,67)=$H16,67,IF(SMALL($H$4:$H$51,68)=$H16,68,IF(SMALL($H$4:$H$51,69)=$H16,69,IF(SMALL($H$4:$H$51,70)=$H16,70,IF(SMALL($H$4:$H$51,71)=$H16,71,IF(SMALL($H$4:$H$51,72)=$H16,72,IF(SMALL($H$4:$H$51,73)=$H16,73,IF(SMALL($H$4:$H$51,74)=$H16,74,IF(SMALL($H$4:$H$51,75)=$H16,75,IF(SMALL($H$4:$H$51,76)=$H16,76,IF(SMALL($H$4:$H$51,77)=$H16,77,IF(SMALL($H$4:$H$51,78)=$H16,78,IF(SMALL($H$4:$H$51,79)=$H16,79,IF(SMALL($H$4:$H$51,80)=$H16,80,IF(SMALL($H$4:$H$51,81)=$H16,81,IF(SMALL($H$4:$H$51,82)=$H16,82,IF(SMALL($H$4:$H$51,83)=$H16,83,IF(SMALL($H$4:$H$51,84)=$H16,84,IF(SMALL($H$4:$H$51,85)=$H16,85,IF(SMALL($H$4:$H$51,86)=$H16,86,IF(SMALL($H$4:$H$51,87)=$H16,87,IF(SMALL($H$4:$H$51,88)=$H16,88,IF(SMALL($H$4:$H$51,89)=$H16,89,IF(SMALL($H$4:$H$51,90)=$H16,90,IF(SMALL($H$4:$H$51,91)=$H16,91,IF(SMALL($H$4:$H$51,92)=$H16,92,IF(SMALL($H$4:$H$51,93)=$H16,93,IF(SMALL($H$4:$H$51,94)=$H16,94,IF(SMALL($H$4:$H$51,95)=$H16,95,IF(SMALL($H$4:$H$51,96)=$H16,96,IF(SMALL($H$4:$H$51,97)=$H16,97,IF(SMALL($H$4:$H$51,98)=$H16,98,IF(SMALL($H$4:$H$51,99)=$H16,99,IF(SMALL($H$4:$H$51,100)=$H16,100,IF(SMALL($H$4:$H$51,101)=$H16,101,IF(SMALL($H$4:$H$51,102)=$H16,102,IF(SMALL($H$4:$H$51,103)=$H16,103,IF(SMALL($H$4:$H$51,104)=$H16,104,IF(SMALL($H$4:$H$51,105)=$H16,105,IF(SMALL($H$4:$H$51,106)=$H16,106,IF(SMALL($H$4:$H$51,107)=$H16,107,IF(SMALL($H$4:$H$51,108)=$H16,108,IF(SMALL($H$4:$H$51,109)=$H16,109,IF(SMALL($H$4:$H$51,110)=$H16,110,IF(SMALL($H$4:$H$51,111)=$H16,111,""))))))))))))))))))))))))))))))))))))))))))))))))))))))))))))))),"")</f>
        <v/>
      </c>
      <c r="M16" s="85" t="str">
        <f>IFERROR(IF(COUNT(D16:G16)&lt;0,"",IF(SMALL($H$4:$H$51,101)=$H16,101,IF(SMALL($H$4:$H$51,102)=$H16,102,IF(SMALL($H$4:$H$51,103)=$H16,103,IF(SMALL($H$4:$H$51,104)=$H16,104,IF(SMALL($H$4:$H$51,105)=$H16,105,IF(SMALL($H$4:$H$51,106)=$H16,106,IF(SMALL($H$4:$H$51,107)=$H16,107,IF(SMALL($H$4:$H$51,108)=$H16,108,IF(SMALL($H$4:$H$51,109)=$H16,109,IF(SMALL($H$4:$H$51,110)=$H16,110,IF(SMALL($H$4:$H$51,111)=$H16,111,IF(SMALL($H$4:$H$51,112)=$H16,112,IF(SMALL($H$4:$H$51,113)=$H16,113,IF(SMALL($H$4:$H$51,114)=$H16,114,IF(SMALL($H$4:$H$51,115)=$H16,115,IF(SMALL($H$4:$H$51,116)=$H16,116,IF(SMALL($H$4:$H$51,117)=$H16,117,IF(SMALL($H$4:$H$51,118)=$H16,118,IF(SMALL($H$4:$H$51,119)=$H16,119,IF(SMALL($H$4:$H$51,120)=$H16,120,IF(SMALL($H$4:$H$51,121)=$H16,121,IF(SMALL($H$4:$H$51,122)=$H16,122,IF(SMALL($H$4:$H$51,123)=$H16,123,IF(SMALL($H$4:$H$51,124)=$H16,124,IF(SMALL($H$4:$H$51,125)=$H16,125,IF(SMALL($H$4:$H$51,126)=$H16,126,IF(SMALL($H$4:$H$51,127)=$H16,127,IF(SMALL($H$4:$H$51,128)=$H16,128,IF(SMALL($H$4:$H$51,129)=$H16,129,IF(SMALL($H$4:$H$51,130)=$H16,130,IF(SMALL($H$4:$H$51,131)=$H16,131,IF(SMALL($H$4:$H$51,132)=$H16,132,IF(SMALL($H$4:$H$51,133)=$H16,133,IF(SMALL($H$4:$H$51,134)=$H16,134,IF(SMALL($H$4:$H$51,135)=$H16,135,IF(SMALL($H$4:$H$51,136)=$H16,136,IF(SMALL($H$4:$H$51,137)=$H16,137,IF(SMALL($H$4:$H$51,138)=$H16,138,IF(SMALL($H$4:$H$51,139)=$H16,139,IF(SMALL($H$4:$H$51,140)=$H16,140,IF(SMALL($H$4:$H$51,141)=$H16,141,IF(SMALL($H$4:$H$51,142)=$H16,142,IF(SMALL($H$4:$H$51,143)=$H16,143,IF(SMALL($H$4:$H$51,144)=$H16,144,IF(SMALL($H$4:$H$51,145)=$H16,145,IF(SMALL($H$4:$H$51,146)=$H16,146,IF(SMALL($H$4:$H$51,147)=$H16,147,IF(SMALL($H$4:$H$51,148)=$H16,148,IF(SMALL($H$4:$H$51,149)=$H16,149,IF(SMALL($H$4:$H$51,150)=$H16,150,IF(SMALL($H$4:$H$51,151)=$H16,151,IF(SMALL($H$4:$H$51,152)=$H16,152,IF(SMALL($H$4:$H$51,153)=$H16,153,IF(SMALL($H$4:$H$51,154)=$H16,154,IF(SMALL($H$4:$H$51,155)=$H16,155,IF(SMALL($H$4:$H$51,156)=$H16,156,IF(SMALL($H$4:$H$51,157)=$H16,157,IF(SMALL($H$4:$H$51,158)=$H16,158,IF(SMALL($H$4:$H$51,159)=$H16,159,IF(SMALL($H$4:$H$51,160)=$H16,160,IF(SMALL($H$4:$H$51,161)=$H16,161,IF(SMALL($H$4:$H$51,162)=$H16,162,""))))))))))))))))))))))))))))))))))))))))))))))))))))))))))))))),"")</f>
        <v/>
      </c>
      <c r="N16" s="86" t="str">
        <f>IFERROR(IF(COUNT(D16:G16)&lt;0,"",IF(SMALL($H$4:$H$51,151)=$H16,151,IF(SMALL($H$4:$H$51,152)=$H16,152,IF(SMALL($H$4:$H$51,153)=$H16,153,IF(SMALL($H$4:$H$51,154)=$H16,154,IF(SMALL($H$4:$H$51,155)=$H16,155,IF(SMALL($H$4:$H$51,156)=$H16,156,IF(SMALL($H$4:$H$51,157)=$H16,157,IF(SMALL($H$4:$H$51,158)=$H16,158,IF(SMALL($H$4:$H$51,159)=$H16,159,IF(SMALL($H$4:$H$51,160)=$H16,160,IF(SMALL($H$4:$H$51,161)=$H16,161,IF(SMALL($H$4:$H$51,162)=$H16,162,IF(SMALL($H$4:$H$51,163)=$H16,163,IF(SMALL($H$4:$H$51,164)=$H16,164,IF(SMALL($H$4:$H$51,165)=$H16,165,IF(SMALL($H$4:$H$51,166)=$H16,166,IF(SMALL($H$4:$H$51,167)=$H16,167,IF(SMALL($H$4:$H$51,168)=$H16,168,IF(SMALL($H$4:$H$51,169)=$H16,169,IF(SMALL($H$4:$H$51,170)=$H16,170,IF(SMALL($H$4:$H$51,171)=$H16,171,IF(SMALL($H$4:$H$51,172)=$H16,172,IF(SMALL($H$4:$H$51,173)=$H16,173,IF(SMALL($H$4:$H$51,174)=$H16,174,IF(SMALL($H$4:$H$51,175)=$H16,175,IF(SMALL($H$4:$H$51,176)=$H16,176,IF(SMALL($H$4:$H$51,177)=$H16,177,IF(SMALL($H$4:$H$51,178)=$H16,178,IF(SMALL($H$4:$H$51,179)=$H16,179,IF(SMALL($H$4:$H$51,180)=$H16,180,IF(SMALL($H$4:$H$51,181)=$H16,181,IF(SMALL($H$4:$H$51,182)=$H16,182,IF(SMALL($H$4:$H$51,183)=$H16,183,IF(SMALL($H$4:$H$51,184)=$H16,184,IF(SMALL($H$4:$H$51,185)=$H16,185,IF(SMALL($H$4:$H$51,186)=$H16,186,IF(SMALL($H$4:$H$51,187)=$H16,187,IF(SMALL($H$4:$H$51,188)=$H16,188,IF(SMALL($H$4:$H$51,189)=$H16,189,IF(SMALL($H$4:$H$51,190)=$H16,190,IF(SMALL($H$4:$H$51,191)=$H16,191,IF(SMALL($H$4:$H$51,192)=$H16,192,IF(SMALL($H$4:$H$51,193)=$H16,193,IF(SMALL($H$4:$H$51,194)=$H16,194,IF(SMALL($H$4:$H$51,195)=$H16,195,IF(SMALL($H$4:$H$51,196)=$H16,196,IF(SMALL($H$4:$H$51,197)=$H16,197,IF(SMALL($H$4:$H$51,198)=$H16,198,IF(SMALL($H$4:$H$51,199)=$H16,199,IF(SMALL($H$4:$H$51,200)=$H16,200,IF(SMALL($H$4:$H$51,201)=$H16,201,IF(SMALL($H$4:$H$51,202)=$H16,202,IF(SMALL($H$4:$H$51,203)=$H16,203,IF(SMALL($H$4:$H$51,204)=$H16,204,IF(SMALL($H$4:$H$51,205)=$H16,205,IF(SMALL($H$4:$H$51,206)=$H16,206,IF(SMALL($H$4:$H$51,207)=$H16,207,IF(SMALL($H$4:$H$51,208)=$H16,208,IF(SMALL($H$4:$H$51,209)=$H16,209,IF(SMALL($H$4:$H$51,210)=$H16,210,IF(SMALL($H$4:$H$51,211)=$H16,211,IF(SMALL($H$4:$H$51,212)=$H16,212,""))))))))))))))))))))))))))))))))))))))))))))))))))))))))))))))),"")</f>
        <v/>
      </c>
    </row>
    <row r="17" spans="1:14" x14ac:dyDescent="0.3">
      <c r="A17" s="25">
        <f>IF(ISBLANK(Deltagere!B19),"",Deltagere!A19)</f>
        <v>14</v>
      </c>
      <c r="B17" s="42">
        <f>IF(ISBLANK(Deltagere!B19),"",Deltagere!B19)</f>
        <v>14</v>
      </c>
      <c r="C17" s="42" t="str">
        <f>IF(ISBLANK(Deltagere!C19),"",Deltagere!C19)</f>
        <v/>
      </c>
      <c r="D17" s="26"/>
      <c r="E17" s="26"/>
      <c r="F17" s="26">
        <v>0</v>
      </c>
      <c r="G17" s="26">
        <v>0</v>
      </c>
      <c r="H17" s="57" t="str">
        <f>IF(COUNT(D17:G17)&lt;4,"",SUM(D17:G17))</f>
        <v/>
      </c>
      <c r="I17" s="57" t="str">
        <f t="shared" si="0"/>
        <v/>
      </c>
      <c r="J17" s="63"/>
      <c r="K17" s="84" t="str">
        <f>IFERROR(IF(COUNT(D17:G17)&lt;0,"",IF(SMALL($H$4:$H$51,1)=$H17,1,IF(SMALL($H$4:$H$51,2)=$H17,2,IF(SMALL($H$4:$H$51,3)=$H17,3,IF(SMALL($H$4:$H$51,4)=$H17,4,IF(SMALL($H$4:$H$51,5)=$H17,5,IF(SMALL($H$4:$H$51,6)=$H17,6,IF(SMALL($H$4:$H$51,7)=$H17,7,IF(SMALL($H$4:$H$51,8)=$H17,8,IF(SMALL($H$4:$H$51,9)=$H17,9,IF(SMALL($H$4:$H$51,10)=$H17,10,IF(SMALL($H$4:$H$51,11)=$H17,11,IF(SMALL($H$4:$H$51,12)=$H17,12,IF(SMALL($H$4:$H$51,13)=$H17,13,IF(SMALL($H$4:$H$51,14)=$H17,14,IF(SMALL($H$4:$H$51,15)=$H17,15,IF(SMALL($H$4:$H$51,16)=$H17,16,IF(SMALL($H$4:$H$51,17)=$H17,17,IF(SMALL($H$4:$H$51,18)=$H17,18,IF(SMALL($H$4:$H$51,19)=$H17,19,IF(SMALL($H$4:$H$51,20)=$H17,20,IF(SMALL($H$4:$H$51,21)=$H17,21,IF(SMALL($H$4:$H$51,22)=$H17,22,IF(SMALL($H$4:$H$51,23)=$H17,23,IF(SMALL($H$4:$H$51,24)=$H17,24,IF(SMALL($H$4:$H$51,25)=$H17,25,IF(SMALL($H$4:$H$51,26)=$H17,26,IF(SMALL($H$4:$H$51,27)=$H17,27,IF(SMALL($H$4:$H$51,28)=$H17,28,IF(SMALL($H$4:$H$51,29)=$H17,29,IF(SMALL($H$4:$H$51,30)=$H17,30,IF(SMALL($H$4:$H$51,31)=$H17,31,IF(SMALL($H$4:$H$51,32)=$H17,32,IF(SMALL($H$4:$H$51,33)=$H17,33,IF(SMALL($H$4:$H$51,34)=$H17,34,IF(SMALL($H$4:$H$51,35)=$H17,35,IF(SMALL($H$4:$H$51,36)=$H17,36,IF(SMALL($H$4:$H$51,37)=$H17,37,IF(SMALL($H$4:$H$51,38)=$H17,38,IF(SMALL($H$4:$H$51,39)=$H17,39,IF(SMALL($H$4:$H$51,40)=$H17,40,IF(SMALL($H$4:$H$51,41)=$H17,41,IF(SMALL($H$4:$H$51,42)=$H17,42,IF(SMALL($H$4:$H$51,43)=$H17,43,IF(SMALL($H$4:$H$51,44)=$H17,44,IF(SMALL($H$4:$H$51,45)=$H17,45,IF(SMALL($H$4:$H$51,46)=$H17,46,IF(SMALL($H$4:$H$51,47)=$H17,47,IF(SMALL($H$4:$H$51,48)=$H17,48,IF(SMALL($H$4:$H$51,49)=$H17,49,IF(SMALL($H$4:$H$51,50)=$H17,50,IF(SMALL($H$4:$H$51,51)=$H17,51,IF(SMALL($H$4:$H$51,52)=$H17,52,IF(SMALL($H$4:$H$51,53)=$H17,53,IF(SMALL($H$4:$H$51,54)=$H17,54,IF(SMALL($H$4:$H$51,55)=$H17,55,IF(SMALL($H$4:$H$51,56)=$H17,56,IF(SMALL($H$4:$H$51,57)=$H17,57,IF(SMALL($H$4:$H$51,58)=$H17,58,IF(SMALL($H$4:$H$51,59)=$H17,59,IF(SMALL($H$4:$H$51,60)=$H17,60,IF(SMALL($H$4:$H$51,61)=$H17,61,IF(SMALL($H$4:$H$51,62)=$H17,62,""))))))))))))))))))))))))))))))))))))))))))))))))))))))))))))))),"")</f>
        <v/>
      </c>
      <c r="L17" s="85" t="str">
        <f>IFERROR(IF(COUNT(D17:G17)&lt;0,"",IF(SMALL($H$4:$H$51,50)=$H17,50,IF(SMALL($H$4:$H$51,51)=$H17,51,IF(SMALL($H$4:$H$51,52)=$H17,52,IF(SMALL($H$4:$H$51,53)=$H17,53,IF(SMALL($H$4:$H$51,54)=$H17,54,IF(SMALL($H$4:$H$51,55)=$H17,55,IF(SMALL($H$4:$H$51,56)=$H17,56,IF(SMALL($H$4:$H$51,57)=$H17,57,IF(SMALL($H$4:$H$51,58)=$H17,58,IF(SMALL($H$4:$H$51,59)=$H17,59,IF(SMALL($H$4:$H$51,60)=$H17,60,IF(SMALL($H$4:$H$51,61)=$H17,61,IF(SMALL($H$4:$H$51,62)=$H17,62,IF(SMALL($H$4:$H$51,63)=$H17,63,IF(SMALL($H$4:$H$51,64)=$H17,64,IF(SMALL($H$4:$H$51,65)=$H17,65,IF(SMALL($H$4:$H$51,66)=$H17,66,IF(SMALL($H$4:$H$51,67)=$H17,67,IF(SMALL($H$4:$H$51,68)=$H17,68,IF(SMALL($H$4:$H$51,69)=$H17,69,IF(SMALL($H$4:$H$51,70)=$H17,70,IF(SMALL($H$4:$H$51,71)=$H17,71,IF(SMALL($H$4:$H$51,72)=$H17,72,IF(SMALL($H$4:$H$51,73)=$H17,73,IF(SMALL($H$4:$H$51,74)=$H17,74,IF(SMALL($H$4:$H$51,75)=$H17,75,IF(SMALL($H$4:$H$51,76)=$H17,76,IF(SMALL($H$4:$H$51,77)=$H17,77,IF(SMALL($H$4:$H$51,78)=$H17,78,IF(SMALL($H$4:$H$51,79)=$H17,79,IF(SMALL($H$4:$H$51,80)=$H17,80,IF(SMALL($H$4:$H$51,81)=$H17,81,IF(SMALL($H$4:$H$51,82)=$H17,82,IF(SMALL($H$4:$H$51,83)=$H17,83,IF(SMALL($H$4:$H$51,84)=$H17,84,IF(SMALL($H$4:$H$51,85)=$H17,85,IF(SMALL($H$4:$H$51,86)=$H17,86,IF(SMALL($H$4:$H$51,87)=$H17,87,IF(SMALL($H$4:$H$51,88)=$H17,88,IF(SMALL($H$4:$H$51,89)=$H17,89,IF(SMALL($H$4:$H$51,90)=$H17,90,IF(SMALL($H$4:$H$51,91)=$H17,91,IF(SMALL($H$4:$H$51,92)=$H17,92,IF(SMALL($H$4:$H$51,93)=$H17,93,IF(SMALL($H$4:$H$51,94)=$H17,94,IF(SMALL($H$4:$H$51,95)=$H17,95,IF(SMALL($H$4:$H$51,96)=$H17,96,IF(SMALL($H$4:$H$51,97)=$H17,97,IF(SMALL($H$4:$H$51,98)=$H17,98,IF(SMALL($H$4:$H$51,99)=$H17,99,IF(SMALL($H$4:$H$51,100)=$H17,100,IF(SMALL($H$4:$H$51,101)=$H17,101,IF(SMALL($H$4:$H$51,102)=$H17,102,IF(SMALL($H$4:$H$51,103)=$H17,103,IF(SMALL($H$4:$H$51,104)=$H17,104,IF(SMALL($H$4:$H$51,105)=$H17,105,IF(SMALL($H$4:$H$51,106)=$H17,106,IF(SMALL($H$4:$H$51,107)=$H17,107,IF(SMALL($H$4:$H$51,108)=$H17,108,IF(SMALL($H$4:$H$51,109)=$H17,109,IF(SMALL($H$4:$H$51,110)=$H17,110,IF(SMALL($H$4:$H$51,111)=$H17,111,""))))))))))))))))))))))))))))))))))))))))))))))))))))))))))))))),"")</f>
        <v/>
      </c>
      <c r="M17" s="85" t="str">
        <f>IFERROR(IF(COUNT(D17:G17)&lt;0,"",IF(SMALL($H$4:$H$51,101)=$H17,101,IF(SMALL($H$4:$H$51,102)=$H17,102,IF(SMALL($H$4:$H$51,103)=$H17,103,IF(SMALL($H$4:$H$51,104)=$H17,104,IF(SMALL($H$4:$H$51,105)=$H17,105,IF(SMALL($H$4:$H$51,106)=$H17,106,IF(SMALL($H$4:$H$51,107)=$H17,107,IF(SMALL($H$4:$H$51,108)=$H17,108,IF(SMALL($H$4:$H$51,109)=$H17,109,IF(SMALL($H$4:$H$51,110)=$H17,110,IF(SMALL($H$4:$H$51,111)=$H17,111,IF(SMALL($H$4:$H$51,112)=$H17,112,IF(SMALL($H$4:$H$51,113)=$H17,113,IF(SMALL($H$4:$H$51,114)=$H17,114,IF(SMALL($H$4:$H$51,115)=$H17,115,IF(SMALL($H$4:$H$51,116)=$H17,116,IF(SMALL($H$4:$H$51,117)=$H17,117,IF(SMALL($H$4:$H$51,118)=$H17,118,IF(SMALL($H$4:$H$51,119)=$H17,119,IF(SMALL($H$4:$H$51,120)=$H17,120,IF(SMALL($H$4:$H$51,121)=$H17,121,IF(SMALL($H$4:$H$51,122)=$H17,122,IF(SMALL($H$4:$H$51,123)=$H17,123,IF(SMALL($H$4:$H$51,124)=$H17,124,IF(SMALL($H$4:$H$51,125)=$H17,125,IF(SMALL($H$4:$H$51,126)=$H17,126,IF(SMALL($H$4:$H$51,127)=$H17,127,IF(SMALL($H$4:$H$51,128)=$H17,128,IF(SMALL($H$4:$H$51,129)=$H17,129,IF(SMALL($H$4:$H$51,130)=$H17,130,IF(SMALL($H$4:$H$51,131)=$H17,131,IF(SMALL($H$4:$H$51,132)=$H17,132,IF(SMALL($H$4:$H$51,133)=$H17,133,IF(SMALL($H$4:$H$51,134)=$H17,134,IF(SMALL($H$4:$H$51,135)=$H17,135,IF(SMALL($H$4:$H$51,136)=$H17,136,IF(SMALL($H$4:$H$51,137)=$H17,137,IF(SMALL($H$4:$H$51,138)=$H17,138,IF(SMALL($H$4:$H$51,139)=$H17,139,IF(SMALL($H$4:$H$51,140)=$H17,140,IF(SMALL($H$4:$H$51,141)=$H17,141,IF(SMALL($H$4:$H$51,142)=$H17,142,IF(SMALL($H$4:$H$51,143)=$H17,143,IF(SMALL($H$4:$H$51,144)=$H17,144,IF(SMALL($H$4:$H$51,145)=$H17,145,IF(SMALL($H$4:$H$51,146)=$H17,146,IF(SMALL($H$4:$H$51,147)=$H17,147,IF(SMALL($H$4:$H$51,148)=$H17,148,IF(SMALL($H$4:$H$51,149)=$H17,149,IF(SMALL($H$4:$H$51,150)=$H17,150,IF(SMALL($H$4:$H$51,151)=$H17,151,IF(SMALL($H$4:$H$51,152)=$H17,152,IF(SMALL($H$4:$H$51,153)=$H17,153,IF(SMALL($H$4:$H$51,154)=$H17,154,IF(SMALL($H$4:$H$51,155)=$H17,155,IF(SMALL($H$4:$H$51,156)=$H17,156,IF(SMALL($H$4:$H$51,157)=$H17,157,IF(SMALL($H$4:$H$51,158)=$H17,158,IF(SMALL($H$4:$H$51,159)=$H17,159,IF(SMALL($H$4:$H$51,160)=$H17,160,IF(SMALL($H$4:$H$51,161)=$H17,161,IF(SMALL($H$4:$H$51,162)=$H17,162,""))))))))))))))))))))))))))))))))))))))))))))))))))))))))))))))),"")</f>
        <v/>
      </c>
      <c r="N17" s="86" t="str">
        <f>IFERROR(IF(COUNT(D17:G17)&lt;0,"",IF(SMALL($H$4:$H$51,151)=$H17,151,IF(SMALL($H$4:$H$51,152)=$H17,152,IF(SMALL($H$4:$H$51,153)=$H17,153,IF(SMALL($H$4:$H$51,154)=$H17,154,IF(SMALL($H$4:$H$51,155)=$H17,155,IF(SMALL($H$4:$H$51,156)=$H17,156,IF(SMALL($H$4:$H$51,157)=$H17,157,IF(SMALL($H$4:$H$51,158)=$H17,158,IF(SMALL($H$4:$H$51,159)=$H17,159,IF(SMALL($H$4:$H$51,160)=$H17,160,IF(SMALL($H$4:$H$51,161)=$H17,161,IF(SMALL($H$4:$H$51,162)=$H17,162,IF(SMALL($H$4:$H$51,163)=$H17,163,IF(SMALL($H$4:$H$51,164)=$H17,164,IF(SMALL($H$4:$H$51,165)=$H17,165,IF(SMALL($H$4:$H$51,166)=$H17,166,IF(SMALL($H$4:$H$51,167)=$H17,167,IF(SMALL($H$4:$H$51,168)=$H17,168,IF(SMALL($H$4:$H$51,169)=$H17,169,IF(SMALL($H$4:$H$51,170)=$H17,170,IF(SMALL($H$4:$H$51,171)=$H17,171,IF(SMALL($H$4:$H$51,172)=$H17,172,IF(SMALL($H$4:$H$51,173)=$H17,173,IF(SMALL($H$4:$H$51,174)=$H17,174,IF(SMALL($H$4:$H$51,175)=$H17,175,IF(SMALL($H$4:$H$51,176)=$H17,176,IF(SMALL($H$4:$H$51,177)=$H17,177,IF(SMALL($H$4:$H$51,178)=$H17,178,IF(SMALL($H$4:$H$51,179)=$H17,179,IF(SMALL($H$4:$H$51,180)=$H17,180,IF(SMALL($H$4:$H$51,181)=$H17,181,IF(SMALL($H$4:$H$51,182)=$H17,182,IF(SMALL($H$4:$H$51,183)=$H17,183,IF(SMALL($H$4:$H$51,184)=$H17,184,IF(SMALL($H$4:$H$51,185)=$H17,185,IF(SMALL($H$4:$H$51,186)=$H17,186,IF(SMALL($H$4:$H$51,187)=$H17,187,IF(SMALL($H$4:$H$51,188)=$H17,188,IF(SMALL($H$4:$H$51,189)=$H17,189,IF(SMALL($H$4:$H$51,190)=$H17,190,IF(SMALL($H$4:$H$51,191)=$H17,191,IF(SMALL($H$4:$H$51,192)=$H17,192,IF(SMALL($H$4:$H$51,193)=$H17,193,IF(SMALL($H$4:$H$51,194)=$H17,194,IF(SMALL($H$4:$H$51,195)=$H17,195,IF(SMALL($H$4:$H$51,196)=$H17,196,IF(SMALL($H$4:$H$51,197)=$H17,197,IF(SMALL($H$4:$H$51,198)=$H17,198,IF(SMALL($H$4:$H$51,199)=$H17,199,IF(SMALL($H$4:$H$51,200)=$H17,200,IF(SMALL($H$4:$H$51,201)=$H17,201,IF(SMALL($H$4:$H$51,202)=$H17,202,IF(SMALL($H$4:$H$51,203)=$H17,203,IF(SMALL($H$4:$H$51,204)=$H17,204,IF(SMALL($H$4:$H$51,205)=$H17,205,IF(SMALL($H$4:$H$51,206)=$H17,206,IF(SMALL($H$4:$H$51,207)=$H17,207,IF(SMALL($H$4:$H$51,208)=$H17,208,IF(SMALL($H$4:$H$51,209)=$H17,209,IF(SMALL($H$4:$H$51,210)=$H17,210,IF(SMALL($H$4:$H$51,211)=$H17,211,IF(SMALL($H$4:$H$51,212)=$H17,212,""))))))))))))))))))))))))))))))))))))))))))))))))))))))))))))))),"")</f>
        <v/>
      </c>
    </row>
    <row r="18" spans="1:14" x14ac:dyDescent="0.3">
      <c r="A18" s="25">
        <f>IF(ISBLANK(Deltagere!B20),"",Deltagere!A20)</f>
        <v>15</v>
      </c>
      <c r="B18" s="42">
        <f>IF(ISBLANK(Deltagere!B20),"",Deltagere!B20)</f>
        <v>15</v>
      </c>
      <c r="C18" s="42" t="str">
        <f>IF(ISBLANK(Deltagere!C20),"",Deltagere!C20)</f>
        <v/>
      </c>
      <c r="D18" s="26"/>
      <c r="E18" s="26"/>
      <c r="F18" s="26">
        <v>0</v>
      </c>
      <c r="G18" s="26">
        <v>0</v>
      </c>
      <c r="H18" s="57" t="str">
        <f>IF(COUNT(D18:G18)&lt;4,"",SUM(D18:G18))</f>
        <v/>
      </c>
      <c r="I18" s="57" t="str">
        <f t="shared" si="0"/>
        <v/>
      </c>
      <c r="J18" s="63"/>
      <c r="K18" s="84" t="str">
        <f>IFERROR(IF(COUNT(D18:G18)&lt;0,"",IF(SMALL($H$4:$H$51,1)=$H18,1,IF(SMALL($H$4:$H$51,2)=$H18,2,IF(SMALL($H$4:$H$51,3)=$H18,3,IF(SMALL($H$4:$H$51,4)=$H18,4,IF(SMALL($H$4:$H$51,5)=$H18,5,IF(SMALL($H$4:$H$51,6)=$H18,6,IF(SMALL($H$4:$H$51,7)=$H18,7,IF(SMALL($H$4:$H$51,8)=$H18,8,IF(SMALL($H$4:$H$51,9)=$H18,9,IF(SMALL($H$4:$H$51,10)=$H18,10,IF(SMALL($H$4:$H$51,11)=$H18,11,IF(SMALL($H$4:$H$51,12)=$H18,12,IF(SMALL($H$4:$H$51,13)=$H18,13,IF(SMALL($H$4:$H$51,14)=$H18,14,IF(SMALL($H$4:$H$51,15)=$H18,15,IF(SMALL($H$4:$H$51,16)=$H18,16,IF(SMALL($H$4:$H$51,17)=$H18,17,IF(SMALL($H$4:$H$51,18)=$H18,18,IF(SMALL($H$4:$H$51,19)=$H18,19,IF(SMALL($H$4:$H$51,20)=$H18,20,IF(SMALL($H$4:$H$51,21)=$H18,21,IF(SMALL($H$4:$H$51,22)=$H18,22,IF(SMALL($H$4:$H$51,23)=$H18,23,IF(SMALL($H$4:$H$51,24)=$H18,24,IF(SMALL($H$4:$H$51,25)=$H18,25,IF(SMALL($H$4:$H$51,26)=$H18,26,IF(SMALL($H$4:$H$51,27)=$H18,27,IF(SMALL($H$4:$H$51,28)=$H18,28,IF(SMALL($H$4:$H$51,29)=$H18,29,IF(SMALL($H$4:$H$51,30)=$H18,30,IF(SMALL($H$4:$H$51,31)=$H18,31,IF(SMALL($H$4:$H$51,32)=$H18,32,IF(SMALL($H$4:$H$51,33)=$H18,33,IF(SMALL($H$4:$H$51,34)=$H18,34,IF(SMALL($H$4:$H$51,35)=$H18,35,IF(SMALL($H$4:$H$51,36)=$H18,36,IF(SMALL($H$4:$H$51,37)=$H18,37,IF(SMALL($H$4:$H$51,38)=$H18,38,IF(SMALL($H$4:$H$51,39)=$H18,39,IF(SMALL($H$4:$H$51,40)=$H18,40,IF(SMALL($H$4:$H$51,41)=$H18,41,IF(SMALL($H$4:$H$51,42)=$H18,42,IF(SMALL($H$4:$H$51,43)=$H18,43,IF(SMALL($H$4:$H$51,44)=$H18,44,IF(SMALL($H$4:$H$51,45)=$H18,45,IF(SMALL($H$4:$H$51,46)=$H18,46,IF(SMALL($H$4:$H$51,47)=$H18,47,IF(SMALL($H$4:$H$51,48)=$H18,48,IF(SMALL($H$4:$H$51,49)=$H18,49,IF(SMALL($H$4:$H$51,50)=$H18,50,IF(SMALL($H$4:$H$51,51)=$H18,51,IF(SMALL($H$4:$H$51,52)=$H18,52,IF(SMALL($H$4:$H$51,53)=$H18,53,IF(SMALL($H$4:$H$51,54)=$H18,54,IF(SMALL($H$4:$H$51,55)=$H18,55,IF(SMALL($H$4:$H$51,56)=$H18,56,IF(SMALL($H$4:$H$51,57)=$H18,57,IF(SMALL($H$4:$H$51,58)=$H18,58,IF(SMALL($H$4:$H$51,59)=$H18,59,IF(SMALL($H$4:$H$51,60)=$H18,60,IF(SMALL($H$4:$H$51,61)=$H18,61,IF(SMALL($H$4:$H$51,62)=$H18,62,""))))))))))))))))))))))))))))))))))))))))))))))))))))))))))))))),"")</f>
        <v/>
      </c>
      <c r="L18" s="85" t="str">
        <f>IFERROR(IF(COUNT(D18:G18)&lt;0,"",IF(SMALL($H$4:$H$51,50)=$H18,50,IF(SMALL($H$4:$H$51,51)=$H18,51,IF(SMALL($H$4:$H$51,52)=$H18,52,IF(SMALL($H$4:$H$51,53)=$H18,53,IF(SMALL($H$4:$H$51,54)=$H18,54,IF(SMALL($H$4:$H$51,55)=$H18,55,IF(SMALL($H$4:$H$51,56)=$H18,56,IF(SMALL($H$4:$H$51,57)=$H18,57,IF(SMALL($H$4:$H$51,58)=$H18,58,IF(SMALL($H$4:$H$51,59)=$H18,59,IF(SMALL($H$4:$H$51,60)=$H18,60,IF(SMALL($H$4:$H$51,61)=$H18,61,IF(SMALL($H$4:$H$51,62)=$H18,62,IF(SMALL($H$4:$H$51,63)=$H18,63,IF(SMALL($H$4:$H$51,64)=$H18,64,IF(SMALL($H$4:$H$51,65)=$H18,65,IF(SMALL($H$4:$H$51,66)=$H18,66,IF(SMALL($H$4:$H$51,67)=$H18,67,IF(SMALL($H$4:$H$51,68)=$H18,68,IF(SMALL($H$4:$H$51,69)=$H18,69,IF(SMALL($H$4:$H$51,70)=$H18,70,IF(SMALL($H$4:$H$51,71)=$H18,71,IF(SMALL($H$4:$H$51,72)=$H18,72,IF(SMALL($H$4:$H$51,73)=$H18,73,IF(SMALL($H$4:$H$51,74)=$H18,74,IF(SMALL($H$4:$H$51,75)=$H18,75,IF(SMALL($H$4:$H$51,76)=$H18,76,IF(SMALL($H$4:$H$51,77)=$H18,77,IF(SMALL($H$4:$H$51,78)=$H18,78,IF(SMALL($H$4:$H$51,79)=$H18,79,IF(SMALL($H$4:$H$51,80)=$H18,80,IF(SMALL($H$4:$H$51,81)=$H18,81,IF(SMALL($H$4:$H$51,82)=$H18,82,IF(SMALL($H$4:$H$51,83)=$H18,83,IF(SMALL($H$4:$H$51,84)=$H18,84,IF(SMALL($H$4:$H$51,85)=$H18,85,IF(SMALL($H$4:$H$51,86)=$H18,86,IF(SMALL($H$4:$H$51,87)=$H18,87,IF(SMALL($H$4:$H$51,88)=$H18,88,IF(SMALL($H$4:$H$51,89)=$H18,89,IF(SMALL($H$4:$H$51,90)=$H18,90,IF(SMALL($H$4:$H$51,91)=$H18,91,IF(SMALL($H$4:$H$51,92)=$H18,92,IF(SMALL($H$4:$H$51,93)=$H18,93,IF(SMALL($H$4:$H$51,94)=$H18,94,IF(SMALL($H$4:$H$51,95)=$H18,95,IF(SMALL($H$4:$H$51,96)=$H18,96,IF(SMALL($H$4:$H$51,97)=$H18,97,IF(SMALL($H$4:$H$51,98)=$H18,98,IF(SMALL($H$4:$H$51,99)=$H18,99,IF(SMALL($H$4:$H$51,100)=$H18,100,IF(SMALL($H$4:$H$51,101)=$H18,101,IF(SMALL($H$4:$H$51,102)=$H18,102,IF(SMALL($H$4:$H$51,103)=$H18,103,IF(SMALL($H$4:$H$51,104)=$H18,104,IF(SMALL($H$4:$H$51,105)=$H18,105,IF(SMALL($H$4:$H$51,106)=$H18,106,IF(SMALL($H$4:$H$51,107)=$H18,107,IF(SMALL($H$4:$H$51,108)=$H18,108,IF(SMALL($H$4:$H$51,109)=$H18,109,IF(SMALL($H$4:$H$51,110)=$H18,110,IF(SMALL($H$4:$H$51,111)=$H18,111,""))))))))))))))))))))))))))))))))))))))))))))))))))))))))))))))),"")</f>
        <v/>
      </c>
      <c r="M18" s="85" t="str">
        <f>IFERROR(IF(COUNT(D18:G18)&lt;0,"",IF(SMALL($H$4:$H$51,101)=$H18,101,IF(SMALL($H$4:$H$51,102)=$H18,102,IF(SMALL($H$4:$H$51,103)=$H18,103,IF(SMALL($H$4:$H$51,104)=$H18,104,IF(SMALL($H$4:$H$51,105)=$H18,105,IF(SMALL($H$4:$H$51,106)=$H18,106,IF(SMALL($H$4:$H$51,107)=$H18,107,IF(SMALL($H$4:$H$51,108)=$H18,108,IF(SMALL($H$4:$H$51,109)=$H18,109,IF(SMALL($H$4:$H$51,110)=$H18,110,IF(SMALL($H$4:$H$51,111)=$H18,111,IF(SMALL($H$4:$H$51,112)=$H18,112,IF(SMALL($H$4:$H$51,113)=$H18,113,IF(SMALL($H$4:$H$51,114)=$H18,114,IF(SMALL($H$4:$H$51,115)=$H18,115,IF(SMALL($H$4:$H$51,116)=$H18,116,IF(SMALL($H$4:$H$51,117)=$H18,117,IF(SMALL($H$4:$H$51,118)=$H18,118,IF(SMALL($H$4:$H$51,119)=$H18,119,IF(SMALL($H$4:$H$51,120)=$H18,120,IF(SMALL($H$4:$H$51,121)=$H18,121,IF(SMALL($H$4:$H$51,122)=$H18,122,IF(SMALL($H$4:$H$51,123)=$H18,123,IF(SMALL($H$4:$H$51,124)=$H18,124,IF(SMALL($H$4:$H$51,125)=$H18,125,IF(SMALL($H$4:$H$51,126)=$H18,126,IF(SMALL($H$4:$H$51,127)=$H18,127,IF(SMALL($H$4:$H$51,128)=$H18,128,IF(SMALL($H$4:$H$51,129)=$H18,129,IF(SMALL($H$4:$H$51,130)=$H18,130,IF(SMALL($H$4:$H$51,131)=$H18,131,IF(SMALL($H$4:$H$51,132)=$H18,132,IF(SMALL($H$4:$H$51,133)=$H18,133,IF(SMALL($H$4:$H$51,134)=$H18,134,IF(SMALL($H$4:$H$51,135)=$H18,135,IF(SMALL($H$4:$H$51,136)=$H18,136,IF(SMALL($H$4:$H$51,137)=$H18,137,IF(SMALL($H$4:$H$51,138)=$H18,138,IF(SMALL($H$4:$H$51,139)=$H18,139,IF(SMALL($H$4:$H$51,140)=$H18,140,IF(SMALL($H$4:$H$51,141)=$H18,141,IF(SMALL($H$4:$H$51,142)=$H18,142,IF(SMALL($H$4:$H$51,143)=$H18,143,IF(SMALL($H$4:$H$51,144)=$H18,144,IF(SMALL($H$4:$H$51,145)=$H18,145,IF(SMALL($H$4:$H$51,146)=$H18,146,IF(SMALL($H$4:$H$51,147)=$H18,147,IF(SMALL($H$4:$H$51,148)=$H18,148,IF(SMALL($H$4:$H$51,149)=$H18,149,IF(SMALL($H$4:$H$51,150)=$H18,150,IF(SMALL($H$4:$H$51,151)=$H18,151,IF(SMALL($H$4:$H$51,152)=$H18,152,IF(SMALL($H$4:$H$51,153)=$H18,153,IF(SMALL($H$4:$H$51,154)=$H18,154,IF(SMALL($H$4:$H$51,155)=$H18,155,IF(SMALL($H$4:$H$51,156)=$H18,156,IF(SMALL($H$4:$H$51,157)=$H18,157,IF(SMALL($H$4:$H$51,158)=$H18,158,IF(SMALL($H$4:$H$51,159)=$H18,159,IF(SMALL($H$4:$H$51,160)=$H18,160,IF(SMALL($H$4:$H$51,161)=$H18,161,IF(SMALL($H$4:$H$51,162)=$H18,162,""))))))))))))))))))))))))))))))))))))))))))))))))))))))))))))))),"")</f>
        <v/>
      </c>
      <c r="N18" s="86" t="str">
        <f>IFERROR(IF(COUNT(D18:G18)&lt;0,"",IF(SMALL($H$4:$H$51,151)=$H18,151,IF(SMALL($H$4:$H$51,152)=$H18,152,IF(SMALL($H$4:$H$51,153)=$H18,153,IF(SMALL($H$4:$H$51,154)=$H18,154,IF(SMALL($H$4:$H$51,155)=$H18,155,IF(SMALL($H$4:$H$51,156)=$H18,156,IF(SMALL($H$4:$H$51,157)=$H18,157,IF(SMALL($H$4:$H$51,158)=$H18,158,IF(SMALL($H$4:$H$51,159)=$H18,159,IF(SMALL($H$4:$H$51,160)=$H18,160,IF(SMALL($H$4:$H$51,161)=$H18,161,IF(SMALL($H$4:$H$51,162)=$H18,162,IF(SMALL($H$4:$H$51,163)=$H18,163,IF(SMALL($H$4:$H$51,164)=$H18,164,IF(SMALL($H$4:$H$51,165)=$H18,165,IF(SMALL($H$4:$H$51,166)=$H18,166,IF(SMALL($H$4:$H$51,167)=$H18,167,IF(SMALL($H$4:$H$51,168)=$H18,168,IF(SMALL($H$4:$H$51,169)=$H18,169,IF(SMALL($H$4:$H$51,170)=$H18,170,IF(SMALL($H$4:$H$51,171)=$H18,171,IF(SMALL($H$4:$H$51,172)=$H18,172,IF(SMALL($H$4:$H$51,173)=$H18,173,IF(SMALL($H$4:$H$51,174)=$H18,174,IF(SMALL($H$4:$H$51,175)=$H18,175,IF(SMALL($H$4:$H$51,176)=$H18,176,IF(SMALL($H$4:$H$51,177)=$H18,177,IF(SMALL($H$4:$H$51,178)=$H18,178,IF(SMALL($H$4:$H$51,179)=$H18,179,IF(SMALL($H$4:$H$51,180)=$H18,180,IF(SMALL($H$4:$H$51,181)=$H18,181,IF(SMALL($H$4:$H$51,182)=$H18,182,IF(SMALL($H$4:$H$51,183)=$H18,183,IF(SMALL($H$4:$H$51,184)=$H18,184,IF(SMALL($H$4:$H$51,185)=$H18,185,IF(SMALL($H$4:$H$51,186)=$H18,186,IF(SMALL($H$4:$H$51,187)=$H18,187,IF(SMALL($H$4:$H$51,188)=$H18,188,IF(SMALL($H$4:$H$51,189)=$H18,189,IF(SMALL($H$4:$H$51,190)=$H18,190,IF(SMALL($H$4:$H$51,191)=$H18,191,IF(SMALL($H$4:$H$51,192)=$H18,192,IF(SMALL($H$4:$H$51,193)=$H18,193,IF(SMALL($H$4:$H$51,194)=$H18,194,IF(SMALL($H$4:$H$51,195)=$H18,195,IF(SMALL($H$4:$H$51,196)=$H18,196,IF(SMALL($H$4:$H$51,197)=$H18,197,IF(SMALL($H$4:$H$51,198)=$H18,198,IF(SMALL($H$4:$H$51,199)=$H18,199,IF(SMALL($H$4:$H$51,200)=$H18,200,IF(SMALL($H$4:$H$51,201)=$H18,201,IF(SMALL($H$4:$H$51,202)=$H18,202,IF(SMALL($H$4:$H$51,203)=$H18,203,IF(SMALL($H$4:$H$51,204)=$H18,204,IF(SMALL($H$4:$H$51,205)=$H18,205,IF(SMALL($H$4:$H$51,206)=$H18,206,IF(SMALL($H$4:$H$51,207)=$H18,207,IF(SMALL($H$4:$H$51,208)=$H18,208,IF(SMALL($H$4:$H$51,209)=$H18,209,IF(SMALL($H$4:$H$51,210)=$H18,210,IF(SMALL($H$4:$H$51,211)=$H18,211,IF(SMALL($H$4:$H$51,212)=$H18,212,""))))))))))))))))))))))))))))))))))))))))))))))))))))))))))))))),"")</f>
        <v/>
      </c>
    </row>
    <row r="19" spans="1:14" x14ac:dyDescent="0.3">
      <c r="A19" s="36">
        <f>IF(ISBLANK(Deltagere!B21),"",Deltagere!A21)</f>
        <v>16</v>
      </c>
      <c r="B19" s="43">
        <f>IF(ISBLANK(Deltagere!B21),"",Deltagere!B21)</f>
        <v>16</v>
      </c>
      <c r="C19" s="43" t="str">
        <f>IF(ISBLANK(Deltagere!C21),"",Deltagere!C21)</f>
        <v/>
      </c>
      <c r="D19" s="37"/>
      <c r="E19" s="37"/>
      <c r="F19" s="37">
        <v>0</v>
      </c>
      <c r="G19" s="37">
        <v>0</v>
      </c>
      <c r="H19" s="58" t="str">
        <f>IF(COUNT(D19:G19)&lt;4,"",SUM(D19:G19))</f>
        <v/>
      </c>
      <c r="I19" s="58" t="str">
        <f t="shared" si="0"/>
        <v/>
      </c>
      <c r="J19" s="64"/>
      <c r="K19" s="84" t="str">
        <f>IFERROR(IF(COUNT(D19:G19)&lt;0,"",IF(SMALL($H$4:$H$51,1)=$H19,1,IF(SMALL($H$4:$H$51,2)=$H19,2,IF(SMALL($H$4:$H$51,3)=$H19,3,IF(SMALL($H$4:$H$51,4)=$H19,4,IF(SMALL($H$4:$H$51,5)=$H19,5,IF(SMALL($H$4:$H$51,6)=$H19,6,IF(SMALL($H$4:$H$51,7)=$H19,7,IF(SMALL($H$4:$H$51,8)=$H19,8,IF(SMALL($H$4:$H$51,9)=$H19,9,IF(SMALL($H$4:$H$51,10)=$H19,10,IF(SMALL($H$4:$H$51,11)=$H19,11,IF(SMALL($H$4:$H$51,12)=$H19,12,IF(SMALL($H$4:$H$51,13)=$H19,13,IF(SMALL($H$4:$H$51,14)=$H19,14,IF(SMALL($H$4:$H$51,15)=$H19,15,IF(SMALL($H$4:$H$51,16)=$H19,16,IF(SMALL($H$4:$H$51,17)=$H19,17,IF(SMALL($H$4:$H$51,18)=$H19,18,IF(SMALL($H$4:$H$51,19)=$H19,19,IF(SMALL($H$4:$H$51,20)=$H19,20,IF(SMALL($H$4:$H$51,21)=$H19,21,IF(SMALL($H$4:$H$51,22)=$H19,22,IF(SMALL($H$4:$H$51,23)=$H19,23,IF(SMALL($H$4:$H$51,24)=$H19,24,IF(SMALL($H$4:$H$51,25)=$H19,25,IF(SMALL($H$4:$H$51,26)=$H19,26,IF(SMALL($H$4:$H$51,27)=$H19,27,IF(SMALL($H$4:$H$51,28)=$H19,28,IF(SMALL($H$4:$H$51,29)=$H19,29,IF(SMALL($H$4:$H$51,30)=$H19,30,IF(SMALL($H$4:$H$51,31)=$H19,31,IF(SMALL($H$4:$H$51,32)=$H19,32,IF(SMALL($H$4:$H$51,33)=$H19,33,IF(SMALL($H$4:$H$51,34)=$H19,34,IF(SMALL($H$4:$H$51,35)=$H19,35,IF(SMALL($H$4:$H$51,36)=$H19,36,IF(SMALL($H$4:$H$51,37)=$H19,37,IF(SMALL($H$4:$H$51,38)=$H19,38,IF(SMALL($H$4:$H$51,39)=$H19,39,IF(SMALL($H$4:$H$51,40)=$H19,40,IF(SMALL($H$4:$H$51,41)=$H19,41,IF(SMALL($H$4:$H$51,42)=$H19,42,IF(SMALL($H$4:$H$51,43)=$H19,43,IF(SMALL($H$4:$H$51,44)=$H19,44,IF(SMALL($H$4:$H$51,45)=$H19,45,IF(SMALL($H$4:$H$51,46)=$H19,46,IF(SMALL($H$4:$H$51,47)=$H19,47,IF(SMALL($H$4:$H$51,48)=$H19,48,IF(SMALL($H$4:$H$51,49)=$H19,49,IF(SMALL($H$4:$H$51,50)=$H19,50,IF(SMALL($H$4:$H$51,51)=$H19,51,IF(SMALL($H$4:$H$51,52)=$H19,52,IF(SMALL($H$4:$H$51,53)=$H19,53,IF(SMALL($H$4:$H$51,54)=$H19,54,IF(SMALL($H$4:$H$51,55)=$H19,55,IF(SMALL($H$4:$H$51,56)=$H19,56,IF(SMALL($H$4:$H$51,57)=$H19,57,IF(SMALL($H$4:$H$51,58)=$H19,58,IF(SMALL($H$4:$H$51,59)=$H19,59,IF(SMALL($H$4:$H$51,60)=$H19,60,IF(SMALL($H$4:$H$51,61)=$H19,61,IF(SMALL($H$4:$H$51,62)=$H19,62,""))))))))))))))))))))))))))))))))))))))))))))))))))))))))))))))),"")</f>
        <v/>
      </c>
      <c r="L19" s="85" t="str">
        <f>IFERROR(IF(COUNT(D19:G19)&lt;0,"",IF(SMALL($H$4:$H$51,50)=$H19,50,IF(SMALL($H$4:$H$51,51)=$H19,51,IF(SMALL($H$4:$H$51,52)=$H19,52,IF(SMALL($H$4:$H$51,53)=$H19,53,IF(SMALL($H$4:$H$51,54)=$H19,54,IF(SMALL($H$4:$H$51,55)=$H19,55,IF(SMALL($H$4:$H$51,56)=$H19,56,IF(SMALL($H$4:$H$51,57)=$H19,57,IF(SMALL($H$4:$H$51,58)=$H19,58,IF(SMALL($H$4:$H$51,59)=$H19,59,IF(SMALL($H$4:$H$51,60)=$H19,60,IF(SMALL($H$4:$H$51,61)=$H19,61,IF(SMALL($H$4:$H$51,62)=$H19,62,IF(SMALL($H$4:$H$51,63)=$H19,63,IF(SMALL($H$4:$H$51,64)=$H19,64,IF(SMALL($H$4:$H$51,65)=$H19,65,IF(SMALL($H$4:$H$51,66)=$H19,66,IF(SMALL($H$4:$H$51,67)=$H19,67,IF(SMALL($H$4:$H$51,68)=$H19,68,IF(SMALL($H$4:$H$51,69)=$H19,69,IF(SMALL($H$4:$H$51,70)=$H19,70,IF(SMALL($H$4:$H$51,71)=$H19,71,IF(SMALL($H$4:$H$51,72)=$H19,72,IF(SMALL($H$4:$H$51,73)=$H19,73,IF(SMALL($H$4:$H$51,74)=$H19,74,IF(SMALL($H$4:$H$51,75)=$H19,75,IF(SMALL($H$4:$H$51,76)=$H19,76,IF(SMALL($H$4:$H$51,77)=$H19,77,IF(SMALL($H$4:$H$51,78)=$H19,78,IF(SMALL($H$4:$H$51,79)=$H19,79,IF(SMALL($H$4:$H$51,80)=$H19,80,IF(SMALL($H$4:$H$51,81)=$H19,81,IF(SMALL($H$4:$H$51,82)=$H19,82,IF(SMALL($H$4:$H$51,83)=$H19,83,IF(SMALL($H$4:$H$51,84)=$H19,84,IF(SMALL($H$4:$H$51,85)=$H19,85,IF(SMALL($H$4:$H$51,86)=$H19,86,IF(SMALL($H$4:$H$51,87)=$H19,87,IF(SMALL($H$4:$H$51,88)=$H19,88,IF(SMALL($H$4:$H$51,89)=$H19,89,IF(SMALL($H$4:$H$51,90)=$H19,90,IF(SMALL($H$4:$H$51,91)=$H19,91,IF(SMALL($H$4:$H$51,92)=$H19,92,IF(SMALL($H$4:$H$51,93)=$H19,93,IF(SMALL($H$4:$H$51,94)=$H19,94,IF(SMALL($H$4:$H$51,95)=$H19,95,IF(SMALL($H$4:$H$51,96)=$H19,96,IF(SMALL($H$4:$H$51,97)=$H19,97,IF(SMALL($H$4:$H$51,98)=$H19,98,IF(SMALL($H$4:$H$51,99)=$H19,99,IF(SMALL($H$4:$H$51,100)=$H19,100,IF(SMALL($H$4:$H$51,101)=$H19,101,IF(SMALL($H$4:$H$51,102)=$H19,102,IF(SMALL($H$4:$H$51,103)=$H19,103,IF(SMALL($H$4:$H$51,104)=$H19,104,IF(SMALL($H$4:$H$51,105)=$H19,105,IF(SMALL($H$4:$H$51,106)=$H19,106,IF(SMALL($H$4:$H$51,107)=$H19,107,IF(SMALL($H$4:$H$51,108)=$H19,108,IF(SMALL($H$4:$H$51,109)=$H19,109,IF(SMALL($H$4:$H$51,110)=$H19,110,IF(SMALL($H$4:$H$51,111)=$H19,111,""))))))))))))))))))))))))))))))))))))))))))))))))))))))))))))))),"")</f>
        <v/>
      </c>
      <c r="M19" s="85" t="str">
        <f>IFERROR(IF(COUNT(D19:G19)&lt;0,"",IF(SMALL($H$4:$H$51,101)=$H19,101,IF(SMALL($H$4:$H$51,102)=$H19,102,IF(SMALL($H$4:$H$51,103)=$H19,103,IF(SMALL($H$4:$H$51,104)=$H19,104,IF(SMALL($H$4:$H$51,105)=$H19,105,IF(SMALL($H$4:$H$51,106)=$H19,106,IF(SMALL($H$4:$H$51,107)=$H19,107,IF(SMALL($H$4:$H$51,108)=$H19,108,IF(SMALL($H$4:$H$51,109)=$H19,109,IF(SMALL($H$4:$H$51,110)=$H19,110,IF(SMALL($H$4:$H$51,111)=$H19,111,IF(SMALL($H$4:$H$51,112)=$H19,112,IF(SMALL($H$4:$H$51,113)=$H19,113,IF(SMALL($H$4:$H$51,114)=$H19,114,IF(SMALL($H$4:$H$51,115)=$H19,115,IF(SMALL($H$4:$H$51,116)=$H19,116,IF(SMALL($H$4:$H$51,117)=$H19,117,IF(SMALL($H$4:$H$51,118)=$H19,118,IF(SMALL($H$4:$H$51,119)=$H19,119,IF(SMALL($H$4:$H$51,120)=$H19,120,IF(SMALL($H$4:$H$51,121)=$H19,121,IF(SMALL($H$4:$H$51,122)=$H19,122,IF(SMALL($H$4:$H$51,123)=$H19,123,IF(SMALL($H$4:$H$51,124)=$H19,124,IF(SMALL($H$4:$H$51,125)=$H19,125,IF(SMALL($H$4:$H$51,126)=$H19,126,IF(SMALL($H$4:$H$51,127)=$H19,127,IF(SMALL($H$4:$H$51,128)=$H19,128,IF(SMALL($H$4:$H$51,129)=$H19,129,IF(SMALL($H$4:$H$51,130)=$H19,130,IF(SMALL($H$4:$H$51,131)=$H19,131,IF(SMALL($H$4:$H$51,132)=$H19,132,IF(SMALL($H$4:$H$51,133)=$H19,133,IF(SMALL($H$4:$H$51,134)=$H19,134,IF(SMALL($H$4:$H$51,135)=$H19,135,IF(SMALL($H$4:$H$51,136)=$H19,136,IF(SMALL($H$4:$H$51,137)=$H19,137,IF(SMALL($H$4:$H$51,138)=$H19,138,IF(SMALL($H$4:$H$51,139)=$H19,139,IF(SMALL($H$4:$H$51,140)=$H19,140,IF(SMALL($H$4:$H$51,141)=$H19,141,IF(SMALL($H$4:$H$51,142)=$H19,142,IF(SMALL($H$4:$H$51,143)=$H19,143,IF(SMALL($H$4:$H$51,144)=$H19,144,IF(SMALL($H$4:$H$51,145)=$H19,145,IF(SMALL($H$4:$H$51,146)=$H19,146,IF(SMALL($H$4:$H$51,147)=$H19,147,IF(SMALL($H$4:$H$51,148)=$H19,148,IF(SMALL($H$4:$H$51,149)=$H19,149,IF(SMALL($H$4:$H$51,150)=$H19,150,IF(SMALL($H$4:$H$51,151)=$H19,151,IF(SMALL($H$4:$H$51,152)=$H19,152,IF(SMALL($H$4:$H$51,153)=$H19,153,IF(SMALL($H$4:$H$51,154)=$H19,154,IF(SMALL($H$4:$H$51,155)=$H19,155,IF(SMALL($H$4:$H$51,156)=$H19,156,IF(SMALL($H$4:$H$51,157)=$H19,157,IF(SMALL($H$4:$H$51,158)=$H19,158,IF(SMALL($H$4:$H$51,159)=$H19,159,IF(SMALL($H$4:$H$51,160)=$H19,160,IF(SMALL($H$4:$H$51,161)=$H19,161,IF(SMALL($H$4:$H$51,162)=$H19,162,""))))))))))))))))))))))))))))))))))))))))))))))))))))))))))))))),"")</f>
        <v/>
      </c>
      <c r="N19" s="86" t="str">
        <f>IFERROR(IF(COUNT(D19:G19)&lt;0,"",IF(SMALL($H$4:$H$51,151)=$H19,151,IF(SMALL($H$4:$H$51,152)=$H19,152,IF(SMALL($H$4:$H$51,153)=$H19,153,IF(SMALL($H$4:$H$51,154)=$H19,154,IF(SMALL($H$4:$H$51,155)=$H19,155,IF(SMALL($H$4:$H$51,156)=$H19,156,IF(SMALL($H$4:$H$51,157)=$H19,157,IF(SMALL($H$4:$H$51,158)=$H19,158,IF(SMALL($H$4:$H$51,159)=$H19,159,IF(SMALL($H$4:$H$51,160)=$H19,160,IF(SMALL($H$4:$H$51,161)=$H19,161,IF(SMALL($H$4:$H$51,162)=$H19,162,IF(SMALL($H$4:$H$51,163)=$H19,163,IF(SMALL($H$4:$H$51,164)=$H19,164,IF(SMALL($H$4:$H$51,165)=$H19,165,IF(SMALL($H$4:$H$51,166)=$H19,166,IF(SMALL($H$4:$H$51,167)=$H19,167,IF(SMALL($H$4:$H$51,168)=$H19,168,IF(SMALL($H$4:$H$51,169)=$H19,169,IF(SMALL($H$4:$H$51,170)=$H19,170,IF(SMALL($H$4:$H$51,171)=$H19,171,IF(SMALL($H$4:$H$51,172)=$H19,172,IF(SMALL($H$4:$H$51,173)=$H19,173,IF(SMALL($H$4:$H$51,174)=$H19,174,IF(SMALL($H$4:$H$51,175)=$H19,175,IF(SMALL($H$4:$H$51,176)=$H19,176,IF(SMALL($H$4:$H$51,177)=$H19,177,IF(SMALL($H$4:$H$51,178)=$H19,178,IF(SMALL($H$4:$H$51,179)=$H19,179,IF(SMALL($H$4:$H$51,180)=$H19,180,IF(SMALL($H$4:$H$51,181)=$H19,181,IF(SMALL($H$4:$H$51,182)=$H19,182,IF(SMALL($H$4:$H$51,183)=$H19,183,IF(SMALL($H$4:$H$51,184)=$H19,184,IF(SMALL($H$4:$H$51,185)=$H19,185,IF(SMALL($H$4:$H$51,186)=$H19,186,IF(SMALL($H$4:$H$51,187)=$H19,187,IF(SMALL($H$4:$H$51,188)=$H19,188,IF(SMALL($H$4:$H$51,189)=$H19,189,IF(SMALL($H$4:$H$51,190)=$H19,190,IF(SMALL($H$4:$H$51,191)=$H19,191,IF(SMALL($H$4:$H$51,192)=$H19,192,IF(SMALL($H$4:$H$51,193)=$H19,193,IF(SMALL($H$4:$H$51,194)=$H19,194,IF(SMALL($H$4:$H$51,195)=$H19,195,IF(SMALL($H$4:$H$51,196)=$H19,196,IF(SMALL($H$4:$H$51,197)=$H19,197,IF(SMALL($H$4:$H$51,198)=$H19,198,IF(SMALL($H$4:$H$51,199)=$H19,199,IF(SMALL($H$4:$H$51,200)=$H19,200,IF(SMALL($H$4:$H$51,201)=$H19,201,IF(SMALL($H$4:$H$51,202)=$H19,202,IF(SMALL($H$4:$H$51,203)=$H19,203,IF(SMALL($H$4:$H$51,204)=$H19,204,IF(SMALL($H$4:$H$51,205)=$H19,205,IF(SMALL($H$4:$H$51,206)=$H19,206,IF(SMALL($H$4:$H$51,207)=$H19,207,IF(SMALL($H$4:$H$51,208)=$H19,208,IF(SMALL($H$4:$H$51,209)=$H19,209,IF(SMALL($H$4:$H$51,210)=$H19,210,IF(SMALL($H$4:$H$51,211)=$H19,211,IF(SMALL($H$4:$H$51,212)=$H19,212,""))))))))))))))))))))))))))))))))))))))))))))))))))))))))))))))),"")</f>
        <v/>
      </c>
    </row>
    <row r="20" spans="1:14" x14ac:dyDescent="0.3">
      <c r="A20" s="33">
        <f>IF(ISBLANK(Deltagere!B22),"",Deltagere!A22)</f>
        <v>17</v>
      </c>
      <c r="B20" s="34">
        <f>IF(ISBLANK(Deltagere!B22),"",Deltagere!B22)</f>
        <v>17</v>
      </c>
      <c r="C20" s="34" t="str">
        <f>IF(ISBLANK(Deltagere!C22),"",Deltagere!C22)</f>
        <v/>
      </c>
      <c r="D20" s="35"/>
      <c r="E20" s="35"/>
      <c r="F20" s="35">
        <v>0</v>
      </c>
      <c r="G20" s="35">
        <v>0</v>
      </c>
      <c r="H20" s="56" t="str">
        <f>IF(COUNT(D20:G20)&lt;4,"",SUM(D20:G20))</f>
        <v/>
      </c>
      <c r="I20" s="56" t="str">
        <f t="shared" si="0"/>
        <v/>
      </c>
      <c r="J20" s="62"/>
      <c r="K20" s="84" t="str">
        <f>IFERROR(IF(COUNT(D20:G20)&lt;0,"",IF(SMALL($H$4:$H$51,1)=$H20,1,IF(SMALL($H$4:$H$51,2)=$H20,2,IF(SMALL($H$4:$H$51,3)=$H20,3,IF(SMALL($H$4:$H$51,4)=$H20,4,IF(SMALL($H$4:$H$51,5)=$H20,5,IF(SMALL($H$4:$H$51,6)=$H20,6,IF(SMALL($H$4:$H$51,7)=$H20,7,IF(SMALL($H$4:$H$51,8)=$H20,8,IF(SMALL($H$4:$H$51,9)=$H20,9,IF(SMALL($H$4:$H$51,10)=$H20,10,IF(SMALL($H$4:$H$51,11)=$H20,11,IF(SMALL($H$4:$H$51,12)=$H20,12,IF(SMALL($H$4:$H$51,13)=$H20,13,IF(SMALL($H$4:$H$51,14)=$H20,14,IF(SMALL($H$4:$H$51,15)=$H20,15,IF(SMALL($H$4:$H$51,16)=$H20,16,IF(SMALL($H$4:$H$51,17)=$H20,17,IF(SMALL($H$4:$H$51,18)=$H20,18,IF(SMALL($H$4:$H$51,19)=$H20,19,IF(SMALL($H$4:$H$51,20)=$H20,20,IF(SMALL($H$4:$H$51,21)=$H20,21,IF(SMALL($H$4:$H$51,22)=$H20,22,IF(SMALL($H$4:$H$51,23)=$H20,23,IF(SMALL($H$4:$H$51,24)=$H20,24,IF(SMALL($H$4:$H$51,25)=$H20,25,IF(SMALL($H$4:$H$51,26)=$H20,26,IF(SMALL($H$4:$H$51,27)=$H20,27,IF(SMALL($H$4:$H$51,28)=$H20,28,IF(SMALL($H$4:$H$51,29)=$H20,29,IF(SMALL($H$4:$H$51,30)=$H20,30,IF(SMALL($H$4:$H$51,31)=$H20,31,IF(SMALL($H$4:$H$51,32)=$H20,32,IF(SMALL($H$4:$H$51,33)=$H20,33,IF(SMALL($H$4:$H$51,34)=$H20,34,IF(SMALL($H$4:$H$51,35)=$H20,35,IF(SMALL($H$4:$H$51,36)=$H20,36,IF(SMALL($H$4:$H$51,37)=$H20,37,IF(SMALL($H$4:$H$51,38)=$H20,38,IF(SMALL($H$4:$H$51,39)=$H20,39,IF(SMALL($H$4:$H$51,40)=$H20,40,IF(SMALL($H$4:$H$51,41)=$H20,41,IF(SMALL($H$4:$H$51,42)=$H20,42,IF(SMALL($H$4:$H$51,43)=$H20,43,IF(SMALL($H$4:$H$51,44)=$H20,44,IF(SMALL($H$4:$H$51,45)=$H20,45,IF(SMALL($H$4:$H$51,46)=$H20,46,IF(SMALL($H$4:$H$51,47)=$H20,47,IF(SMALL($H$4:$H$51,48)=$H20,48,IF(SMALL($H$4:$H$51,49)=$H20,49,IF(SMALL($H$4:$H$51,50)=$H20,50,IF(SMALL($H$4:$H$51,51)=$H20,51,IF(SMALL($H$4:$H$51,52)=$H20,52,IF(SMALL($H$4:$H$51,53)=$H20,53,IF(SMALL($H$4:$H$51,54)=$H20,54,IF(SMALL($H$4:$H$51,55)=$H20,55,IF(SMALL($H$4:$H$51,56)=$H20,56,IF(SMALL($H$4:$H$51,57)=$H20,57,IF(SMALL($H$4:$H$51,58)=$H20,58,IF(SMALL($H$4:$H$51,59)=$H20,59,IF(SMALL($H$4:$H$51,60)=$H20,60,IF(SMALL($H$4:$H$51,61)=$H20,61,IF(SMALL($H$4:$H$51,62)=$H20,62,""))))))))))))))))))))))))))))))))))))))))))))))))))))))))))))))),"")</f>
        <v/>
      </c>
      <c r="L20" s="85" t="str">
        <f>IFERROR(IF(COUNT(D20:G20)&lt;0,"",IF(SMALL($H$4:$H$51,50)=$H20,50,IF(SMALL($H$4:$H$51,51)=$H20,51,IF(SMALL($H$4:$H$51,52)=$H20,52,IF(SMALL($H$4:$H$51,53)=$H20,53,IF(SMALL($H$4:$H$51,54)=$H20,54,IF(SMALL($H$4:$H$51,55)=$H20,55,IF(SMALL($H$4:$H$51,56)=$H20,56,IF(SMALL($H$4:$H$51,57)=$H20,57,IF(SMALL($H$4:$H$51,58)=$H20,58,IF(SMALL($H$4:$H$51,59)=$H20,59,IF(SMALL($H$4:$H$51,60)=$H20,60,IF(SMALL($H$4:$H$51,61)=$H20,61,IF(SMALL($H$4:$H$51,62)=$H20,62,IF(SMALL($H$4:$H$51,63)=$H20,63,IF(SMALL($H$4:$H$51,64)=$H20,64,IF(SMALL($H$4:$H$51,65)=$H20,65,IF(SMALL($H$4:$H$51,66)=$H20,66,IF(SMALL($H$4:$H$51,67)=$H20,67,IF(SMALL($H$4:$H$51,68)=$H20,68,IF(SMALL($H$4:$H$51,69)=$H20,69,IF(SMALL($H$4:$H$51,70)=$H20,70,IF(SMALL($H$4:$H$51,71)=$H20,71,IF(SMALL($H$4:$H$51,72)=$H20,72,IF(SMALL($H$4:$H$51,73)=$H20,73,IF(SMALL($H$4:$H$51,74)=$H20,74,IF(SMALL($H$4:$H$51,75)=$H20,75,IF(SMALL($H$4:$H$51,76)=$H20,76,IF(SMALL($H$4:$H$51,77)=$H20,77,IF(SMALL($H$4:$H$51,78)=$H20,78,IF(SMALL($H$4:$H$51,79)=$H20,79,IF(SMALL($H$4:$H$51,80)=$H20,80,IF(SMALL($H$4:$H$51,81)=$H20,81,IF(SMALL($H$4:$H$51,82)=$H20,82,IF(SMALL($H$4:$H$51,83)=$H20,83,IF(SMALL($H$4:$H$51,84)=$H20,84,IF(SMALL($H$4:$H$51,85)=$H20,85,IF(SMALL($H$4:$H$51,86)=$H20,86,IF(SMALL($H$4:$H$51,87)=$H20,87,IF(SMALL($H$4:$H$51,88)=$H20,88,IF(SMALL($H$4:$H$51,89)=$H20,89,IF(SMALL($H$4:$H$51,90)=$H20,90,IF(SMALL($H$4:$H$51,91)=$H20,91,IF(SMALL($H$4:$H$51,92)=$H20,92,IF(SMALL($H$4:$H$51,93)=$H20,93,IF(SMALL($H$4:$H$51,94)=$H20,94,IF(SMALL($H$4:$H$51,95)=$H20,95,IF(SMALL($H$4:$H$51,96)=$H20,96,IF(SMALL($H$4:$H$51,97)=$H20,97,IF(SMALL($H$4:$H$51,98)=$H20,98,IF(SMALL($H$4:$H$51,99)=$H20,99,IF(SMALL($H$4:$H$51,100)=$H20,100,IF(SMALL($H$4:$H$51,101)=$H20,101,IF(SMALL($H$4:$H$51,102)=$H20,102,IF(SMALL($H$4:$H$51,103)=$H20,103,IF(SMALL($H$4:$H$51,104)=$H20,104,IF(SMALL($H$4:$H$51,105)=$H20,105,IF(SMALL($H$4:$H$51,106)=$H20,106,IF(SMALL($H$4:$H$51,107)=$H20,107,IF(SMALL($H$4:$H$51,108)=$H20,108,IF(SMALL($H$4:$H$51,109)=$H20,109,IF(SMALL($H$4:$H$51,110)=$H20,110,IF(SMALL($H$4:$H$51,111)=$H20,111,""))))))))))))))))))))))))))))))))))))))))))))))))))))))))))))))),"")</f>
        <v/>
      </c>
      <c r="M20" s="85" t="str">
        <f>IFERROR(IF(COUNT(D20:G20)&lt;0,"",IF(SMALL($H$4:$H$51,101)=$H20,101,IF(SMALL($H$4:$H$51,102)=$H20,102,IF(SMALL($H$4:$H$51,103)=$H20,103,IF(SMALL($H$4:$H$51,104)=$H20,104,IF(SMALL($H$4:$H$51,105)=$H20,105,IF(SMALL($H$4:$H$51,106)=$H20,106,IF(SMALL($H$4:$H$51,107)=$H20,107,IF(SMALL($H$4:$H$51,108)=$H20,108,IF(SMALL($H$4:$H$51,109)=$H20,109,IF(SMALL($H$4:$H$51,110)=$H20,110,IF(SMALL($H$4:$H$51,111)=$H20,111,IF(SMALL($H$4:$H$51,112)=$H20,112,IF(SMALL($H$4:$H$51,113)=$H20,113,IF(SMALL($H$4:$H$51,114)=$H20,114,IF(SMALL($H$4:$H$51,115)=$H20,115,IF(SMALL($H$4:$H$51,116)=$H20,116,IF(SMALL($H$4:$H$51,117)=$H20,117,IF(SMALL($H$4:$H$51,118)=$H20,118,IF(SMALL($H$4:$H$51,119)=$H20,119,IF(SMALL($H$4:$H$51,120)=$H20,120,IF(SMALL($H$4:$H$51,121)=$H20,121,IF(SMALL($H$4:$H$51,122)=$H20,122,IF(SMALL($H$4:$H$51,123)=$H20,123,IF(SMALL($H$4:$H$51,124)=$H20,124,IF(SMALL($H$4:$H$51,125)=$H20,125,IF(SMALL($H$4:$H$51,126)=$H20,126,IF(SMALL($H$4:$H$51,127)=$H20,127,IF(SMALL($H$4:$H$51,128)=$H20,128,IF(SMALL($H$4:$H$51,129)=$H20,129,IF(SMALL($H$4:$H$51,130)=$H20,130,IF(SMALL($H$4:$H$51,131)=$H20,131,IF(SMALL($H$4:$H$51,132)=$H20,132,IF(SMALL($H$4:$H$51,133)=$H20,133,IF(SMALL($H$4:$H$51,134)=$H20,134,IF(SMALL($H$4:$H$51,135)=$H20,135,IF(SMALL($H$4:$H$51,136)=$H20,136,IF(SMALL($H$4:$H$51,137)=$H20,137,IF(SMALL($H$4:$H$51,138)=$H20,138,IF(SMALL($H$4:$H$51,139)=$H20,139,IF(SMALL($H$4:$H$51,140)=$H20,140,IF(SMALL($H$4:$H$51,141)=$H20,141,IF(SMALL($H$4:$H$51,142)=$H20,142,IF(SMALL($H$4:$H$51,143)=$H20,143,IF(SMALL($H$4:$H$51,144)=$H20,144,IF(SMALL($H$4:$H$51,145)=$H20,145,IF(SMALL($H$4:$H$51,146)=$H20,146,IF(SMALL($H$4:$H$51,147)=$H20,147,IF(SMALL($H$4:$H$51,148)=$H20,148,IF(SMALL($H$4:$H$51,149)=$H20,149,IF(SMALL($H$4:$H$51,150)=$H20,150,IF(SMALL($H$4:$H$51,151)=$H20,151,IF(SMALL($H$4:$H$51,152)=$H20,152,IF(SMALL($H$4:$H$51,153)=$H20,153,IF(SMALL($H$4:$H$51,154)=$H20,154,IF(SMALL($H$4:$H$51,155)=$H20,155,IF(SMALL($H$4:$H$51,156)=$H20,156,IF(SMALL($H$4:$H$51,157)=$H20,157,IF(SMALL($H$4:$H$51,158)=$H20,158,IF(SMALL($H$4:$H$51,159)=$H20,159,IF(SMALL($H$4:$H$51,160)=$H20,160,IF(SMALL($H$4:$H$51,161)=$H20,161,IF(SMALL($H$4:$H$51,162)=$H20,162,""))))))))))))))))))))))))))))))))))))))))))))))))))))))))))))))),"")</f>
        <v/>
      </c>
      <c r="N20" s="86" t="str">
        <f>IFERROR(IF(COUNT(D20:G20)&lt;0,"",IF(SMALL($H$4:$H$51,151)=$H20,151,IF(SMALL($H$4:$H$51,152)=$H20,152,IF(SMALL($H$4:$H$51,153)=$H20,153,IF(SMALL($H$4:$H$51,154)=$H20,154,IF(SMALL($H$4:$H$51,155)=$H20,155,IF(SMALL($H$4:$H$51,156)=$H20,156,IF(SMALL($H$4:$H$51,157)=$H20,157,IF(SMALL($H$4:$H$51,158)=$H20,158,IF(SMALL($H$4:$H$51,159)=$H20,159,IF(SMALL($H$4:$H$51,160)=$H20,160,IF(SMALL($H$4:$H$51,161)=$H20,161,IF(SMALL($H$4:$H$51,162)=$H20,162,IF(SMALL($H$4:$H$51,163)=$H20,163,IF(SMALL($H$4:$H$51,164)=$H20,164,IF(SMALL($H$4:$H$51,165)=$H20,165,IF(SMALL($H$4:$H$51,166)=$H20,166,IF(SMALL($H$4:$H$51,167)=$H20,167,IF(SMALL($H$4:$H$51,168)=$H20,168,IF(SMALL($H$4:$H$51,169)=$H20,169,IF(SMALL($H$4:$H$51,170)=$H20,170,IF(SMALL($H$4:$H$51,171)=$H20,171,IF(SMALL($H$4:$H$51,172)=$H20,172,IF(SMALL($H$4:$H$51,173)=$H20,173,IF(SMALL($H$4:$H$51,174)=$H20,174,IF(SMALL($H$4:$H$51,175)=$H20,175,IF(SMALL($H$4:$H$51,176)=$H20,176,IF(SMALL($H$4:$H$51,177)=$H20,177,IF(SMALL($H$4:$H$51,178)=$H20,178,IF(SMALL($H$4:$H$51,179)=$H20,179,IF(SMALL($H$4:$H$51,180)=$H20,180,IF(SMALL($H$4:$H$51,181)=$H20,181,IF(SMALL($H$4:$H$51,182)=$H20,182,IF(SMALL($H$4:$H$51,183)=$H20,183,IF(SMALL($H$4:$H$51,184)=$H20,184,IF(SMALL($H$4:$H$51,185)=$H20,185,IF(SMALL($H$4:$H$51,186)=$H20,186,IF(SMALL($H$4:$H$51,187)=$H20,187,IF(SMALL($H$4:$H$51,188)=$H20,188,IF(SMALL($H$4:$H$51,189)=$H20,189,IF(SMALL($H$4:$H$51,190)=$H20,190,IF(SMALL($H$4:$H$51,191)=$H20,191,IF(SMALL($H$4:$H$51,192)=$H20,192,IF(SMALL($H$4:$H$51,193)=$H20,193,IF(SMALL($H$4:$H$51,194)=$H20,194,IF(SMALL($H$4:$H$51,195)=$H20,195,IF(SMALL($H$4:$H$51,196)=$H20,196,IF(SMALL($H$4:$H$51,197)=$H20,197,IF(SMALL($H$4:$H$51,198)=$H20,198,IF(SMALL($H$4:$H$51,199)=$H20,199,IF(SMALL($H$4:$H$51,200)=$H20,200,IF(SMALL($H$4:$H$51,201)=$H20,201,IF(SMALL($H$4:$H$51,202)=$H20,202,IF(SMALL($H$4:$H$51,203)=$H20,203,IF(SMALL($H$4:$H$51,204)=$H20,204,IF(SMALL($H$4:$H$51,205)=$H20,205,IF(SMALL($H$4:$H$51,206)=$H20,206,IF(SMALL($H$4:$H$51,207)=$H20,207,IF(SMALL($H$4:$H$51,208)=$H20,208,IF(SMALL($H$4:$H$51,209)=$H20,209,IF(SMALL($H$4:$H$51,210)=$H20,210,IF(SMALL($H$4:$H$51,211)=$H20,211,IF(SMALL($H$4:$H$51,212)=$H20,212,""))))))))))))))))))))))))))))))))))))))))))))))))))))))))))))))),"")</f>
        <v/>
      </c>
    </row>
    <row r="21" spans="1:14" x14ac:dyDescent="0.3">
      <c r="A21" s="25">
        <f>IF(ISBLANK(Deltagere!B23),"",Deltagere!A23)</f>
        <v>18</v>
      </c>
      <c r="B21" s="42">
        <f>IF(ISBLANK(Deltagere!B23),"",Deltagere!B23)</f>
        <v>18</v>
      </c>
      <c r="C21" s="42" t="str">
        <f>IF(ISBLANK(Deltagere!C23),"",Deltagere!C23)</f>
        <v/>
      </c>
      <c r="D21" s="26"/>
      <c r="E21" s="26"/>
      <c r="F21" s="26">
        <v>0</v>
      </c>
      <c r="G21" s="26">
        <v>0</v>
      </c>
      <c r="H21" s="57" t="str">
        <f>IF(COUNT(D21:G21)&lt;4,"",SUM(D21:G21))</f>
        <v/>
      </c>
      <c r="I21" s="57" t="str">
        <f t="shared" si="0"/>
        <v/>
      </c>
      <c r="J21" s="63"/>
      <c r="K21" s="84" t="str">
        <f>IFERROR(IF(COUNT(D21:G21)&lt;0,"",IF(SMALL($H$4:$H$51,1)=$H21,1,IF(SMALL($H$4:$H$51,2)=$H21,2,IF(SMALL($H$4:$H$51,3)=$H21,3,IF(SMALL($H$4:$H$51,4)=$H21,4,IF(SMALL($H$4:$H$51,5)=$H21,5,IF(SMALL($H$4:$H$51,6)=$H21,6,IF(SMALL($H$4:$H$51,7)=$H21,7,IF(SMALL($H$4:$H$51,8)=$H21,8,IF(SMALL($H$4:$H$51,9)=$H21,9,IF(SMALL($H$4:$H$51,10)=$H21,10,IF(SMALL($H$4:$H$51,11)=$H21,11,IF(SMALL($H$4:$H$51,12)=$H21,12,IF(SMALL($H$4:$H$51,13)=$H21,13,IF(SMALL($H$4:$H$51,14)=$H21,14,IF(SMALL($H$4:$H$51,15)=$H21,15,IF(SMALL($H$4:$H$51,16)=$H21,16,IF(SMALL($H$4:$H$51,17)=$H21,17,IF(SMALL($H$4:$H$51,18)=$H21,18,IF(SMALL($H$4:$H$51,19)=$H21,19,IF(SMALL($H$4:$H$51,20)=$H21,20,IF(SMALL($H$4:$H$51,21)=$H21,21,IF(SMALL($H$4:$H$51,22)=$H21,22,IF(SMALL($H$4:$H$51,23)=$H21,23,IF(SMALL($H$4:$H$51,24)=$H21,24,IF(SMALL($H$4:$H$51,25)=$H21,25,IF(SMALL($H$4:$H$51,26)=$H21,26,IF(SMALL($H$4:$H$51,27)=$H21,27,IF(SMALL($H$4:$H$51,28)=$H21,28,IF(SMALL($H$4:$H$51,29)=$H21,29,IF(SMALL($H$4:$H$51,30)=$H21,30,IF(SMALL($H$4:$H$51,31)=$H21,31,IF(SMALL($H$4:$H$51,32)=$H21,32,IF(SMALL($H$4:$H$51,33)=$H21,33,IF(SMALL($H$4:$H$51,34)=$H21,34,IF(SMALL($H$4:$H$51,35)=$H21,35,IF(SMALL($H$4:$H$51,36)=$H21,36,IF(SMALL($H$4:$H$51,37)=$H21,37,IF(SMALL($H$4:$H$51,38)=$H21,38,IF(SMALL($H$4:$H$51,39)=$H21,39,IF(SMALL($H$4:$H$51,40)=$H21,40,IF(SMALL($H$4:$H$51,41)=$H21,41,IF(SMALL($H$4:$H$51,42)=$H21,42,IF(SMALL($H$4:$H$51,43)=$H21,43,IF(SMALL($H$4:$H$51,44)=$H21,44,IF(SMALL($H$4:$H$51,45)=$H21,45,IF(SMALL($H$4:$H$51,46)=$H21,46,IF(SMALL($H$4:$H$51,47)=$H21,47,IF(SMALL($H$4:$H$51,48)=$H21,48,IF(SMALL($H$4:$H$51,49)=$H21,49,IF(SMALL($H$4:$H$51,50)=$H21,50,IF(SMALL($H$4:$H$51,51)=$H21,51,IF(SMALL($H$4:$H$51,52)=$H21,52,IF(SMALL($H$4:$H$51,53)=$H21,53,IF(SMALL($H$4:$H$51,54)=$H21,54,IF(SMALL($H$4:$H$51,55)=$H21,55,IF(SMALL($H$4:$H$51,56)=$H21,56,IF(SMALL($H$4:$H$51,57)=$H21,57,IF(SMALL($H$4:$H$51,58)=$H21,58,IF(SMALL($H$4:$H$51,59)=$H21,59,IF(SMALL($H$4:$H$51,60)=$H21,60,IF(SMALL($H$4:$H$51,61)=$H21,61,IF(SMALL($H$4:$H$51,62)=$H21,62,""))))))))))))))))))))))))))))))))))))))))))))))))))))))))))))))),"")</f>
        <v/>
      </c>
      <c r="L21" s="85" t="str">
        <f>IFERROR(IF(COUNT(D21:G21)&lt;0,"",IF(SMALL($H$4:$H$51,50)=$H21,50,IF(SMALL($H$4:$H$51,51)=$H21,51,IF(SMALL($H$4:$H$51,52)=$H21,52,IF(SMALL($H$4:$H$51,53)=$H21,53,IF(SMALL($H$4:$H$51,54)=$H21,54,IF(SMALL($H$4:$H$51,55)=$H21,55,IF(SMALL($H$4:$H$51,56)=$H21,56,IF(SMALL($H$4:$H$51,57)=$H21,57,IF(SMALL($H$4:$H$51,58)=$H21,58,IF(SMALL($H$4:$H$51,59)=$H21,59,IF(SMALL($H$4:$H$51,60)=$H21,60,IF(SMALL($H$4:$H$51,61)=$H21,61,IF(SMALL($H$4:$H$51,62)=$H21,62,IF(SMALL($H$4:$H$51,63)=$H21,63,IF(SMALL($H$4:$H$51,64)=$H21,64,IF(SMALL($H$4:$H$51,65)=$H21,65,IF(SMALL($H$4:$H$51,66)=$H21,66,IF(SMALL($H$4:$H$51,67)=$H21,67,IF(SMALL($H$4:$H$51,68)=$H21,68,IF(SMALL($H$4:$H$51,69)=$H21,69,IF(SMALL($H$4:$H$51,70)=$H21,70,IF(SMALL($H$4:$H$51,71)=$H21,71,IF(SMALL($H$4:$H$51,72)=$H21,72,IF(SMALL($H$4:$H$51,73)=$H21,73,IF(SMALL($H$4:$H$51,74)=$H21,74,IF(SMALL($H$4:$H$51,75)=$H21,75,IF(SMALL($H$4:$H$51,76)=$H21,76,IF(SMALL($H$4:$H$51,77)=$H21,77,IF(SMALL($H$4:$H$51,78)=$H21,78,IF(SMALL($H$4:$H$51,79)=$H21,79,IF(SMALL($H$4:$H$51,80)=$H21,80,IF(SMALL($H$4:$H$51,81)=$H21,81,IF(SMALL($H$4:$H$51,82)=$H21,82,IF(SMALL($H$4:$H$51,83)=$H21,83,IF(SMALL($H$4:$H$51,84)=$H21,84,IF(SMALL($H$4:$H$51,85)=$H21,85,IF(SMALL($H$4:$H$51,86)=$H21,86,IF(SMALL($H$4:$H$51,87)=$H21,87,IF(SMALL($H$4:$H$51,88)=$H21,88,IF(SMALL($H$4:$H$51,89)=$H21,89,IF(SMALL($H$4:$H$51,90)=$H21,90,IF(SMALL($H$4:$H$51,91)=$H21,91,IF(SMALL($H$4:$H$51,92)=$H21,92,IF(SMALL($H$4:$H$51,93)=$H21,93,IF(SMALL($H$4:$H$51,94)=$H21,94,IF(SMALL($H$4:$H$51,95)=$H21,95,IF(SMALL($H$4:$H$51,96)=$H21,96,IF(SMALL($H$4:$H$51,97)=$H21,97,IF(SMALL($H$4:$H$51,98)=$H21,98,IF(SMALL($H$4:$H$51,99)=$H21,99,IF(SMALL($H$4:$H$51,100)=$H21,100,IF(SMALL($H$4:$H$51,101)=$H21,101,IF(SMALL($H$4:$H$51,102)=$H21,102,IF(SMALL($H$4:$H$51,103)=$H21,103,IF(SMALL($H$4:$H$51,104)=$H21,104,IF(SMALL($H$4:$H$51,105)=$H21,105,IF(SMALL($H$4:$H$51,106)=$H21,106,IF(SMALL($H$4:$H$51,107)=$H21,107,IF(SMALL($H$4:$H$51,108)=$H21,108,IF(SMALL($H$4:$H$51,109)=$H21,109,IF(SMALL($H$4:$H$51,110)=$H21,110,IF(SMALL($H$4:$H$51,111)=$H21,111,""))))))))))))))))))))))))))))))))))))))))))))))))))))))))))))))),"")</f>
        <v/>
      </c>
      <c r="M21" s="85" t="str">
        <f>IFERROR(IF(COUNT(D21:G21)&lt;0,"",IF(SMALL($H$4:$H$51,101)=$H21,101,IF(SMALL($H$4:$H$51,102)=$H21,102,IF(SMALL($H$4:$H$51,103)=$H21,103,IF(SMALL($H$4:$H$51,104)=$H21,104,IF(SMALL($H$4:$H$51,105)=$H21,105,IF(SMALL($H$4:$H$51,106)=$H21,106,IF(SMALL($H$4:$H$51,107)=$H21,107,IF(SMALL($H$4:$H$51,108)=$H21,108,IF(SMALL($H$4:$H$51,109)=$H21,109,IF(SMALL($H$4:$H$51,110)=$H21,110,IF(SMALL($H$4:$H$51,111)=$H21,111,IF(SMALL($H$4:$H$51,112)=$H21,112,IF(SMALL($H$4:$H$51,113)=$H21,113,IF(SMALL($H$4:$H$51,114)=$H21,114,IF(SMALL($H$4:$H$51,115)=$H21,115,IF(SMALL($H$4:$H$51,116)=$H21,116,IF(SMALL($H$4:$H$51,117)=$H21,117,IF(SMALL($H$4:$H$51,118)=$H21,118,IF(SMALL($H$4:$H$51,119)=$H21,119,IF(SMALL($H$4:$H$51,120)=$H21,120,IF(SMALL($H$4:$H$51,121)=$H21,121,IF(SMALL($H$4:$H$51,122)=$H21,122,IF(SMALL($H$4:$H$51,123)=$H21,123,IF(SMALL($H$4:$H$51,124)=$H21,124,IF(SMALL($H$4:$H$51,125)=$H21,125,IF(SMALL($H$4:$H$51,126)=$H21,126,IF(SMALL($H$4:$H$51,127)=$H21,127,IF(SMALL($H$4:$H$51,128)=$H21,128,IF(SMALL($H$4:$H$51,129)=$H21,129,IF(SMALL($H$4:$H$51,130)=$H21,130,IF(SMALL($H$4:$H$51,131)=$H21,131,IF(SMALL($H$4:$H$51,132)=$H21,132,IF(SMALL($H$4:$H$51,133)=$H21,133,IF(SMALL($H$4:$H$51,134)=$H21,134,IF(SMALL($H$4:$H$51,135)=$H21,135,IF(SMALL($H$4:$H$51,136)=$H21,136,IF(SMALL($H$4:$H$51,137)=$H21,137,IF(SMALL($H$4:$H$51,138)=$H21,138,IF(SMALL($H$4:$H$51,139)=$H21,139,IF(SMALL($H$4:$H$51,140)=$H21,140,IF(SMALL($H$4:$H$51,141)=$H21,141,IF(SMALL($H$4:$H$51,142)=$H21,142,IF(SMALL($H$4:$H$51,143)=$H21,143,IF(SMALL($H$4:$H$51,144)=$H21,144,IF(SMALL($H$4:$H$51,145)=$H21,145,IF(SMALL($H$4:$H$51,146)=$H21,146,IF(SMALL($H$4:$H$51,147)=$H21,147,IF(SMALL($H$4:$H$51,148)=$H21,148,IF(SMALL($H$4:$H$51,149)=$H21,149,IF(SMALL($H$4:$H$51,150)=$H21,150,IF(SMALL($H$4:$H$51,151)=$H21,151,IF(SMALL($H$4:$H$51,152)=$H21,152,IF(SMALL($H$4:$H$51,153)=$H21,153,IF(SMALL($H$4:$H$51,154)=$H21,154,IF(SMALL($H$4:$H$51,155)=$H21,155,IF(SMALL($H$4:$H$51,156)=$H21,156,IF(SMALL($H$4:$H$51,157)=$H21,157,IF(SMALL($H$4:$H$51,158)=$H21,158,IF(SMALL($H$4:$H$51,159)=$H21,159,IF(SMALL($H$4:$H$51,160)=$H21,160,IF(SMALL($H$4:$H$51,161)=$H21,161,IF(SMALL($H$4:$H$51,162)=$H21,162,""))))))))))))))))))))))))))))))))))))))))))))))))))))))))))))))),"")</f>
        <v/>
      </c>
      <c r="N21" s="86" t="str">
        <f>IFERROR(IF(COUNT(D21:G21)&lt;0,"",IF(SMALL($H$4:$H$51,151)=$H21,151,IF(SMALL($H$4:$H$51,152)=$H21,152,IF(SMALL($H$4:$H$51,153)=$H21,153,IF(SMALL($H$4:$H$51,154)=$H21,154,IF(SMALL($H$4:$H$51,155)=$H21,155,IF(SMALL($H$4:$H$51,156)=$H21,156,IF(SMALL($H$4:$H$51,157)=$H21,157,IF(SMALL($H$4:$H$51,158)=$H21,158,IF(SMALL($H$4:$H$51,159)=$H21,159,IF(SMALL($H$4:$H$51,160)=$H21,160,IF(SMALL($H$4:$H$51,161)=$H21,161,IF(SMALL($H$4:$H$51,162)=$H21,162,IF(SMALL($H$4:$H$51,163)=$H21,163,IF(SMALL($H$4:$H$51,164)=$H21,164,IF(SMALL($H$4:$H$51,165)=$H21,165,IF(SMALL($H$4:$H$51,166)=$H21,166,IF(SMALL($H$4:$H$51,167)=$H21,167,IF(SMALL($H$4:$H$51,168)=$H21,168,IF(SMALL($H$4:$H$51,169)=$H21,169,IF(SMALL($H$4:$H$51,170)=$H21,170,IF(SMALL($H$4:$H$51,171)=$H21,171,IF(SMALL($H$4:$H$51,172)=$H21,172,IF(SMALL($H$4:$H$51,173)=$H21,173,IF(SMALL($H$4:$H$51,174)=$H21,174,IF(SMALL($H$4:$H$51,175)=$H21,175,IF(SMALL($H$4:$H$51,176)=$H21,176,IF(SMALL($H$4:$H$51,177)=$H21,177,IF(SMALL($H$4:$H$51,178)=$H21,178,IF(SMALL($H$4:$H$51,179)=$H21,179,IF(SMALL($H$4:$H$51,180)=$H21,180,IF(SMALL($H$4:$H$51,181)=$H21,181,IF(SMALL($H$4:$H$51,182)=$H21,182,IF(SMALL($H$4:$H$51,183)=$H21,183,IF(SMALL($H$4:$H$51,184)=$H21,184,IF(SMALL($H$4:$H$51,185)=$H21,185,IF(SMALL($H$4:$H$51,186)=$H21,186,IF(SMALL($H$4:$H$51,187)=$H21,187,IF(SMALL($H$4:$H$51,188)=$H21,188,IF(SMALL($H$4:$H$51,189)=$H21,189,IF(SMALL($H$4:$H$51,190)=$H21,190,IF(SMALL($H$4:$H$51,191)=$H21,191,IF(SMALL($H$4:$H$51,192)=$H21,192,IF(SMALL($H$4:$H$51,193)=$H21,193,IF(SMALL($H$4:$H$51,194)=$H21,194,IF(SMALL($H$4:$H$51,195)=$H21,195,IF(SMALL($H$4:$H$51,196)=$H21,196,IF(SMALL($H$4:$H$51,197)=$H21,197,IF(SMALL($H$4:$H$51,198)=$H21,198,IF(SMALL($H$4:$H$51,199)=$H21,199,IF(SMALL($H$4:$H$51,200)=$H21,200,IF(SMALL($H$4:$H$51,201)=$H21,201,IF(SMALL($H$4:$H$51,202)=$H21,202,IF(SMALL($H$4:$H$51,203)=$H21,203,IF(SMALL($H$4:$H$51,204)=$H21,204,IF(SMALL($H$4:$H$51,205)=$H21,205,IF(SMALL($H$4:$H$51,206)=$H21,206,IF(SMALL($H$4:$H$51,207)=$H21,207,IF(SMALL($H$4:$H$51,208)=$H21,208,IF(SMALL($H$4:$H$51,209)=$H21,209,IF(SMALL($H$4:$H$51,210)=$H21,210,IF(SMALL($H$4:$H$51,211)=$H21,211,IF(SMALL($H$4:$H$51,212)=$H21,212,""))))))))))))))))))))))))))))))))))))))))))))))))))))))))))))))),"")</f>
        <v/>
      </c>
    </row>
    <row r="22" spans="1:14" x14ac:dyDescent="0.3">
      <c r="A22" s="25">
        <f>IF(ISBLANK(Deltagere!B24),"",Deltagere!A24)</f>
        <v>19</v>
      </c>
      <c r="B22" s="42">
        <f>IF(ISBLANK(Deltagere!B24),"",Deltagere!B24)</f>
        <v>19</v>
      </c>
      <c r="C22" s="42" t="str">
        <f>IF(ISBLANK(Deltagere!C24),"",Deltagere!C24)</f>
        <v/>
      </c>
      <c r="D22" s="26"/>
      <c r="E22" s="26"/>
      <c r="F22" s="26">
        <v>0</v>
      </c>
      <c r="G22" s="26">
        <v>0</v>
      </c>
      <c r="H22" s="57" t="str">
        <f>IF(COUNT(D22:G22)&lt;4,"",SUM(D22:G22))</f>
        <v/>
      </c>
      <c r="I22" s="57" t="str">
        <f t="shared" si="0"/>
        <v/>
      </c>
      <c r="J22" s="63"/>
      <c r="K22" s="84" t="str">
        <f>IFERROR(IF(COUNT(D22:G22)&lt;0,"",IF(SMALL($H$4:$H$51,1)=$H22,1,IF(SMALL($H$4:$H$51,2)=$H22,2,IF(SMALL($H$4:$H$51,3)=$H22,3,IF(SMALL($H$4:$H$51,4)=$H22,4,IF(SMALL($H$4:$H$51,5)=$H22,5,IF(SMALL($H$4:$H$51,6)=$H22,6,IF(SMALL($H$4:$H$51,7)=$H22,7,IF(SMALL($H$4:$H$51,8)=$H22,8,IF(SMALL($H$4:$H$51,9)=$H22,9,IF(SMALL($H$4:$H$51,10)=$H22,10,IF(SMALL($H$4:$H$51,11)=$H22,11,IF(SMALL($H$4:$H$51,12)=$H22,12,IF(SMALL($H$4:$H$51,13)=$H22,13,IF(SMALL($H$4:$H$51,14)=$H22,14,IF(SMALL($H$4:$H$51,15)=$H22,15,IF(SMALL($H$4:$H$51,16)=$H22,16,IF(SMALL($H$4:$H$51,17)=$H22,17,IF(SMALL($H$4:$H$51,18)=$H22,18,IF(SMALL($H$4:$H$51,19)=$H22,19,IF(SMALL($H$4:$H$51,20)=$H22,20,IF(SMALL($H$4:$H$51,21)=$H22,21,IF(SMALL($H$4:$H$51,22)=$H22,22,IF(SMALL($H$4:$H$51,23)=$H22,23,IF(SMALL($H$4:$H$51,24)=$H22,24,IF(SMALL($H$4:$H$51,25)=$H22,25,IF(SMALL($H$4:$H$51,26)=$H22,26,IF(SMALL($H$4:$H$51,27)=$H22,27,IF(SMALL($H$4:$H$51,28)=$H22,28,IF(SMALL($H$4:$H$51,29)=$H22,29,IF(SMALL($H$4:$H$51,30)=$H22,30,IF(SMALL($H$4:$H$51,31)=$H22,31,IF(SMALL($H$4:$H$51,32)=$H22,32,IF(SMALL($H$4:$H$51,33)=$H22,33,IF(SMALL($H$4:$H$51,34)=$H22,34,IF(SMALL($H$4:$H$51,35)=$H22,35,IF(SMALL($H$4:$H$51,36)=$H22,36,IF(SMALL($H$4:$H$51,37)=$H22,37,IF(SMALL($H$4:$H$51,38)=$H22,38,IF(SMALL($H$4:$H$51,39)=$H22,39,IF(SMALL($H$4:$H$51,40)=$H22,40,IF(SMALL($H$4:$H$51,41)=$H22,41,IF(SMALL($H$4:$H$51,42)=$H22,42,IF(SMALL($H$4:$H$51,43)=$H22,43,IF(SMALL($H$4:$H$51,44)=$H22,44,IF(SMALL($H$4:$H$51,45)=$H22,45,IF(SMALL($H$4:$H$51,46)=$H22,46,IF(SMALL($H$4:$H$51,47)=$H22,47,IF(SMALL($H$4:$H$51,48)=$H22,48,IF(SMALL($H$4:$H$51,49)=$H22,49,IF(SMALL($H$4:$H$51,50)=$H22,50,IF(SMALL($H$4:$H$51,51)=$H22,51,IF(SMALL($H$4:$H$51,52)=$H22,52,IF(SMALL($H$4:$H$51,53)=$H22,53,IF(SMALL($H$4:$H$51,54)=$H22,54,IF(SMALL($H$4:$H$51,55)=$H22,55,IF(SMALL($H$4:$H$51,56)=$H22,56,IF(SMALL($H$4:$H$51,57)=$H22,57,IF(SMALL($H$4:$H$51,58)=$H22,58,IF(SMALL($H$4:$H$51,59)=$H22,59,IF(SMALL($H$4:$H$51,60)=$H22,60,IF(SMALL($H$4:$H$51,61)=$H22,61,IF(SMALL($H$4:$H$51,62)=$H22,62,""))))))))))))))))))))))))))))))))))))))))))))))))))))))))))))))),"")</f>
        <v/>
      </c>
      <c r="L22" s="85" t="str">
        <f>IFERROR(IF(COUNT(D22:G22)&lt;0,"",IF(SMALL($H$4:$H$51,50)=$H22,50,IF(SMALL($H$4:$H$51,51)=$H22,51,IF(SMALL($H$4:$H$51,52)=$H22,52,IF(SMALL($H$4:$H$51,53)=$H22,53,IF(SMALL($H$4:$H$51,54)=$H22,54,IF(SMALL($H$4:$H$51,55)=$H22,55,IF(SMALL($H$4:$H$51,56)=$H22,56,IF(SMALL($H$4:$H$51,57)=$H22,57,IF(SMALL($H$4:$H$51,58)=$H22,58,IF(SMALL($H$4:$H$51,59)=$H22,59,IF(SMALL($H$4:$H$51,60)=$H22,60,IF(SMALL($H$4:$H$51,61)=$H22,61,IF(SMALL($H$4:$H$51,62)=$H22,62,IF(SMALL($H$4:$H$51,63)=$H22,63,IF(SMALL($H$4:$H$51,64)=$H22,64,IF(SMALL($H$4:$H$51,65)=$H22,65,IF(SMALL($H$4:$H$51,66)=$H22,66,IF(SMALL($H$4:$H$51,67)=$H22,67,IF(SMALL($H$4:$H$51,68)=$H22,68,IF(SMALL($H$4:$H$51,69)=$H22,69,IF(SMALL($H$4:$H$51,70)=$H22,70,IF(SMALL($H$4:$H$51,71)=$H22,71,IF(SMALL($H$4:$H$51,72)=$H22,72,IF(SMALL($H$4:$H$51,73)=$H22,73,IF(SMALL($H$4:$H$51,74)=$H22,74,IF(SMALL($H$4:$H$51,75)=$H22,75,IF(SMALL($H$4:$H$51,76)=$H22,76,IF(SMALL($H$4:$H$51,77)=$H22,77,IF(SMALL($H$4:$H$51,78)=$H22,78,IF(SMALL($H$4:$H$51,79)=$H22,79,IF(SMALL($H$4:$H$51,80)=$H22,80,IF(SMALL($H$4:$H$51,81)=$H22,81,IF(SMALL($H$4:$H$51,82)=$H22,82,IF(SMALL($H$4:$H$51,83)=$H22,83,IF(SMALL($H$4:$H$51,84)=$H22,84,IF(SMALL($H$4:$H$51,85)=$H22,85,IF(SMALL($H$4:$H$51,86)=$H22,86,IF(SMALL($H$4:$H$51,87)=$H22,87,IF(SMALL($H$4:$H$51,88)=$H22,88,IF(SMALL($H$4:$H$51,89)=$H22,89,IF(SMALL($H$4:$H$51,90)=$H22,90,IF(SMALL($H$4:$H$51,91)=$H22,91,IF(SMALL($H$4:$H$51,92)=$H22,92,IF(SMALL($H$4:$H$51,93)=$H22,93,IF(SMALL($H$4:$H$51,94)=$H22,94,IF(SMALL($H$4:$H$51,95)=$H22,95,IF(SMALL($H$4:$H$51,96)=$H22,96,IF(SMALL($H$4:$H$51,97)=$H22,97,IF(SMALL($H$4:$H$51,98)=$H22,98,IF(SMALL($H$4:$H$51,99)=$H22,99,IF(SMALL($H$4:$H$51,100)=$H22,100,IF(SMALL($H$4:$H$51,101)=$H22,101,IF(SMALL($H$4:$H$51,102)=$H22,102,IF(SMALL($H$4:$H$51,103)=$H22,103,IF(SMALL($H$4:$H$51,104)=$H22,104,IF(SMALL($H$4:$H$51,105)=$H22,105,IF(SMALL($H$4:$H$51,106)=$H22,106,IF(SMALL($H$4:$H$51,107)=$H22,107,IF(SMALL($H$4:$H$51,108)=$H22,108,IF(SMALL($H$4:$H$51,109)=$H22,109,IF(SMALL($H$4:$H$51,110)=$H22,110,IF(SMALL($H$4:$H$51,111)=$H22,111,""))))))))))))))))))))))))))))))))))))))))))))))))))))))))))))))),"")</f>
        <v/>
      </c>
      <c r="M22" s="85" t="str">
        <f>IFERROR(IF(COUNT(D22:G22)&lt;0,"",IF(SMALL($H$4:$H$51,101)=$H22,101,IF(SMALL($H$4:$H$51,102)=$H22,102,IF(SMALL($H$4:$H$51,103)=$H22,103,IF(SMALL($H$4:$H$51,104)=$H22,104,IF(SMALL($H$4:$H$51,105)=$H22,105,IF(SMALL($H$4:$H$51,106)=$H22,106,IF(SMALL($H$4:$H$51,107)=$H22,107,IF(SMALL($H$4:$H$51,108)=$H22,108,IF(SMALL($H$4:$H$51,109)=$H22,109,IF(SMALL($H$4:$H$51,110)=$H22,110,IF(SMALL($H$4:$H$51,111)=$H22,111,IF(SMALL($H$4:$H$51,112)=$H22,112,IF(SMALL($H$4:$H$51,113)=$H22,113,IF(SMALL($H$4:$H$51,114)=$H22,114,IF(SMALL($H$4:$H$51,115)=$H22,115,IF(SMALL($H$4:$H$51,116)=$H22,116,IF(SMALL($H$4:$H$51,117)=$H22,117,IF(SMALL($H$4:$H$51,118)=$H22,118,IF(SMALL($H$4:$H$51,119)=$H22,119,IF(SMALL($H$4:$H$51,120)=$H22,120,IF(SMALL($H$4:$H$51,121)=$H22,121,IF(SMALL($H$4:$H$51,122)=$H22,122,IF(SMALL($H$4:$H$51,123)=$H22,123,IF(SMALL($H$4:$H$51,124)=$H22,124,IF(SMALL($H$4:$H$51,125)=$H22,125,IF(SMALL($H$4:$H$51,126)=$H22,126,IF(SMALL($H$4:$H$51,127)=$H22,127,IF(SMALL($H$4:$H$51,128)=$H22,128,IF(SMALL($H$4:$H$51,129)=$H22,129,IF(SMALL($H$4:$H$51,130)=$H22,130,IF(SMALL($H$4:$H$51,131)=$H22,131,IF(SMALL($H$4:$H$51,132)=$H22,132,IF(SMALL($H$4:$H$51,133)=$H22,133,IF(SMALL($H$4:$H$51,134)=$H22,134,IF(SMALL($H$4:$H$51,135)=$H22,135,IF(SMALL($H$4:$H$51,136)=$H22,136,IF(SMALL($H$4:$H$51,137)=$H22,137,IF(SMALL($H$4:$H$51,138)=$H22,138,IF(SMALL($H$4:$H$51,139)=$H22,139,IF(SMALL($H$4:$H$51,140)=$H22,140,IF(SMALL($H$4:$H$51,141)=$H22,141,IF(SMALL($H$4:$H$51,142)=$H22,142,IF(SMALL($H$4:$H$51,143)=$H22,143,IF(SMALL($H$4:$H$51,144)=$H22,144,IF(SMALL($H$4:$H$51,145)=$H22,145,IF(SMALL($H$4:$H$51,146)=$H22,146,IF(SMALL($H$4:$H$51,147)=$H22,147,IF(SMALL($H$4:$H$51,148)=$H22,148,IF(SMALL($H$4:$H$51,149)=$H22,149,IF(SMALL($H$4:$H$51,150)=$H22,150,IF(SMALL($H$4:$H$51,151)=$H22,151,IF(SMALL($H$4:$H$51,152)=$H22,152,IF(SMALL($H$4:$H$51,153)=$H22,153,IF(SMALL($H$4:$H$51,154)=$H22,154,IF(SMALL($H$4:$H$51,155)=$H22,155,IF(SMALL($H$4:$H$51,156)=$H22,156,IF(SMALL($H$4:$H$51,157)=$H22,157,IF(SMALL($H$4:$H$51,158)=$H22,158,IF(SMALL($H$4:$H$51,159)=$H22,159,IF(SMALL($H$4:$H$51,160)=$H22,160,IF(SMALL($H$4:$H$51,161)=$H22,161,IF(SMALL($H$4:$H$51,162)=$H22,162,""))))))))))))))))))))))))))))))))))))))))))))))))))))))))))))))),"")</f>
        <v/>
      </c>
      <c r="N22" s="86" t="str">
        <f>IFERROR(IF(COUNT(D22:G22)&lt;0,"",IF(SMALL($H$4:$H$51,151)=$H22,151,IF(SMALL($H$4:$H$51,152)=$H22,152,IF(SMALL($H$4:$H$51,153)=$H22,153,IF(SMALL($H$4:$H$51,154)=$H22,154,IF(SMALL($H$4:$H$51,155)=$H22,155,IF(SMALL($H$4:$H$51,156)=$H22,156,IF(SMALL($H$4:$H$51,157)=$H22,157,IF(SMALL($H$4:$H$51,158)=$H22,158,IF(SMALL($H$4:$H$51,159)=$H22,159,IF(SMALL($H$4:$H$51,160)=$H22,160,IF(SMALL($H$4:$H$51,161)=$H22,161,IF(SMALL($H$4:$H$51,162)=$H22,162,IF(SMALL($H$4:$H$51,163)=$H22,163,IF(SMALL($H$4:$H$51,164)=$H22,164,IF(SMALL($H$4:$H$51,165)=$H22,165,IF(SMALL($H$4:$H$51,166)=$H22,166,IF(SMALL($H$4:$H$51,167)=$H22,167,IF(SMALL($H$4:$H$51,168)=$H22,168,IF(SMALL($H$4:$H$51,169)=$H22,169,IF(SMALL($H$4:$H$51,170)=$H22,170,IF(SMALL($H$4:$H$51,171)=$H22,171,IF(SMALL($H$4:$H$51,172)=$H22,172,IF(SMALL($H$4:$H$51,173)=$H22,173,IF(SMALL($H$4:$H$51,174)=$H22,174,IF(SMALL($H$4:$H$51,175)=$H22,175,IF(SMALL($H$4:$H$51,176)=$H22,176,IF(SMALL($H$4:$H$51,177)=$H22,177,IF(SMALL($H$4:$H$51,178)=$H22,178,IF(SMALL($H$4:$H$51,179)=$H22,179,IF(SMALL($H$4:$H$51,180)=$H22,180,IF(SMALL($H$4:$H$51,181)=$H22,181,IF(SMALL($H$4:$H$51,182)=$H22,182,IF(SMALL($H$4:$H$51,183)=$H22,183,IF(SMALL($H$4:$H$51,184)=$H22,184,IF(SMALL($H$4:$H$51,185)=$H22,185,IF(SMALL($H$4:$H$51,186)=$H22,186,IF(SMALL($H$4:$H$51,187)=$H22,187,IF(SMALL($H$4:$H$51,188)=$H22,188,IF(SMALL($H$4:$H$51,189)=$H22,189,IF(SMALL($H$4:$H$51,190)=$H22,190,IF(SMALL($H$4:$H$51,191)=$H22,191,IF(SMALL($H$4:$H$51,192)=$H22,192,IF(SMALL($H$4:$H$51,193)=$H22,193,IF(SMALL($H$4:$H$51,194)=$H22,194,IF(SMALL($H$4:$H$51,195)=$H22,195,IF(SMALL($H$4:$H$51,196)=$H22,196,IF(SMALL($H$4:$H$51,197)=$H22,197,IF(SMALL($H$4:$H$51,198)=$H22,198,IF(SMALL($H$4:$H$51,199)=$H22,199,IF(SMALL($H$4:$H$51,200)=$H22,200,IF(SMALL($H$4:$H$51,201)=$H22,201,IF(SMALL($H$4:$H$51,202)=$H22,202,IF(SMALL($H$4:$H$51,203)=$H22,203,IF(SMALL($H$4:$H$51,204)=$H22,204,IF(SMALL($H$4:$H$51,205)=$H22,205,IF(SMALL($H$4:$H$51,206)=$H22,206,IF(SMALL($H$4:$H$51,207)=$H22,207,IF(SMALL($H$4:$H$51,208)=$H22,208,IF(SMALL($H$4:$H$51,209)=$H22,209,IF(SMALL($H$4:$H$51,210)=$H22,210,IF(SMALL($H$4:$H$51,211)=$H22,211,IF(SMALL($H$4:$H$51,212)=$H22,212,""))))))))))))))))))))))))))))))))))))))))))))))))))))))))))))))),"")</f>
        <v/>
      </c>
    </row>
    <row r="23" spans="1:14" x14ac:dyDescent="0.3">
      <c r="A23" s="36">
        <f>IF(ISBLANK(Deltagere!B25),"",Deltagere!A25)</f>
        <v>20</v>
      </c>
      <c r="B23" s="43">
        <f>IF(ISBLANK(Deltagere!B25),"",Deltagere!B25)</f>
        <v>20</v>
      </c>
      <c r="C23" s="43" t="str">
        <f>IF(ISBLANK(Deltagere!C25),"",Deltagere!C25)</f>
        <v/>
      </c>
      <c r="D23" s="37"/>
      <c r="E23" s="37"/>
      <c r="F23" s="37">
        <v>0</v>
      </c>
      <c r="G23" s="37">
        <v>0</v>
      </c>
      <c r="H23" s="58" t="str">
        <f>IF(COUNT(D23:G23)&lt;4,"",SUM(D23:G23))</f>
        <v/>
      </c>
      <c r="I23" s="58" t="str">
        <f t="shared" si="0"/>
        <v/>
      </c>
      <c r="J23" s="64"/>
      <c r="K23" s="84" t="str">
        <f>IFERROR(IF(COUNT(D23:G23)&lt;0,"",IF(SMALL($H$4:$H$51,1)=$H23,1,IF(SMALL($H$4:$H$51,2)=$H23,2,IF(SMALL($H$4:$H$51,3)=$H23,3,IF(SMALL($H$4:$H$51,4)=$H23,4,IF(SMALL($H$4:$H$51,5)=$H23,5,IF(SMALL($H$4:$H$51,6)=$H23,6,IF(SMALL($H$4:$H$51,7)=$H23,7,IF(SMALL($H$4:$H$51,8)=$H23,8,IF(SMALL($H$4:$H$51,9)=$H23,9,IF(SMALL($H$4:$H$51,10)=$H23,10,IF(SMALL($H$4:$H$51,11)=$H23,11,IF(SMALL($H$4:$H$51,12)=$H23,12,IF(SMALL($H$4:$H$51,13)=$H23,13,IF(SMALL($H$4:$H$51,14)=$H23,14,IF(SMALL($H$4:$H$51,15)=$H23,15,IF(SMALL($H$4:$H$51,16)=$H23,16,IF(SMALL($H$4:$H$51,17)=$H23,17,IF(SMALL($H$4:$H$51,18)=$H23,18,IF(SMALL($H$4:$H$51,19)=$H23,19,IF(SMALL($H$4:$H$51,20)=$H23,20,IF(SMALL($H$4:$H$51,21)=$H23,21,IF(SMALL($H$4:$H$51,22)=$H23,22,IF(SMALL($H$4:$H$51,23)=$H23,23,IF(SMALL($H$4:$H$51,24)=$H23,24,IF(SMALL($H$4:$H$51,25)=$H23,25,IF(SMALL($H$4:$H$51,26)=$H23,26,IF(SMALL($H$4:$H$51,27)=$H23,27,IF(SMALL($H$4:$H$51,28)=$H23,28,IF(SMALL($H$4:$H$51,29)=$H23,29,IF(SMALL($H$4:$H$51,30)=$H23,30,IF(SMALL($H$4:$H$51,31)=$H23,31,IF(SMALL($H$4:$H$51,32)=$H23,32,IF(SMALL($H$4:$H$51,33)=$H23,33,IF(SMALL($H$4:$H$51,34)=$H23,34,IF(SMALL($H$4:$H$51,35)=$H23,35,IF(SMALL($H$4:$H$51,36)=$H23,36,IF(SMALL($H$4:$H$51,37)=$H23,37,IF(SMALL($H$4:$H$51,38)=$H23,38,IF(SMALL($H$4:$H$51,39)=$H23,39,IF(SMALL($H$4:$H$51,40)=$H23,40,IF(SMALL($H$4:$H$51,41)=$H23,41,IF(SMALL($H$4:$H$51,42)=$H23,42,IF(SMALL($H$4:$H$51,43)=$H23,43,IF(SMALL($H$4:$H$51,44)=$H23,44,IF(SMALL($H$4:$H$51,45)=$H23,45,IF(SMALL($H$4:$H$51,46)=$H23,46,IF(SMALL($H$4:$H$51,47)=$H23,47,IF(SMALL($H$4:$H$51,48)=$H23,48,IF(SMALL($H$4:$H$51,49)=$H23,49,IF(SMALL($H$4:$H$51,50)=$H23,50,IF(SMALL($H$4:$H$51,51)=$H23,51,IF(SMALL($H$4:$H$51,52)=$H23,52,IF(SMALL($H$4:$H$51,53)=$H23,53,IF(SMALL($H$4:$H$51,54)=$H23,54,IF(SMALL($H$4:$H$51,55)=$H23,55,IF(SMALL($H$4:$H$51,56)=$H23,56,IF(SMALL($H$4:$H$51,57)=$H23,57,IF(SMALL($H$4:$H$51,58)=$H23,58,IF(SMALL($H$4:$H$51,59)=$H23,59,IF(SMALL($H$4:$H$51,60)=$H23,60,IF(SMALL($H$4:$H$51,61)=$H23,61,IF(SMALL($H$4:$H$51,62)=$H23,62,""))))))))))))))))))))))))))))))))))))))))))))))))))))))))))))))),"")</f>
        <v/>
      </c>
      <c r="L23" s="85" t="str">
        <f>IFERROR(IF(COUNT(D23:G23)&lt;0,"",IF(SMALL($H$4:$H$51,50)=$H23,50,IF(SMALL($H$4:$H$51,51)=$H23,51,IF(SMALL($H$4:$H$51,52)=$H23,52,IF(SMALL($H$4:$H$51,53)=$H23,53,IF(SMALL($H$4:$H$51,54)=$H23,54,IF(SMALL($H$4:$H$51,55)=$H23,55,IF(SMALL($H$4:$H$51,56)=$H23,56,IF(SMALL($H$4:$H$51,57)=$H23,57,IF(SMALL($H$4:$H$51,58)=$H23,58,IF(SMALL($H$4:$H$51,59)=$H23,59,IF(SMALL($H$4:$H$51,60)=$H23,60,IF(SMALL($H$4:$H$51,61)=$H23,61,IF(SMALL($H$4:$H$51,62)=$H23,62,IF(SMALL($H$4:$H$51,63)=$H23,63,IF(SMALL($H$4:$H$51,64)=$H23,64,IF(SMALL($H$4:$H$51,65)=$H23,65,IF(SMALL($H$4:$H$51,66)=$H23,66,IF(SMALL($H$4:$H$51,67)=$H23,67,IF(SMALL($H$4:$H$51,68)=$H23,68,IF(SMALL($H$4:$H$51,69)=$H23,69,IF(SMALL($H$4:$H$51,70)=$H23,70,IF(SMALL($H$4:$H$51,71)=$H23,71,IF(SMALL($H$4:$H$51,72)=$H23,72,IF(SMALL($H$4:$H$51,73)=$H23,73,IF(SMALL($H$4:$H$51,74)=$H23,74,IF(SMALL($H$4:$H$51,75)=$H23,75,IF(SMALL($H$4:$H$51,76)=$H23,76,IF(SMALL($H$4:$H$51,77)=$H23,77,IF(SMALL($H$4:$H$51,78)=$H23,78,IF(SMALL($H$4:$H$51,79)=$H23,79,IF(SMALL($H$4:$H$51,80)=$H23,80,IF(SMALL($H$4:$H$51,81)=$H23,81,IF(SMALL($H$4:$H$51,82)=$H23,82,IF(SMALL($H$4:$H$51,83)=$H23,83,IF(SMALL($H$4:$H$51,84)=$H23,84,IF(SMALL($H$4:$H$51,85)=$H23,85,IF(SMALL($H$4:$H$51,86)=$H23,86,IF(SMALL($H$4:$H$51,87)=$H23,87,IF(SMALL($H$4:$H$51,88)=$H23,88,IF(SMALL($H$4:$H$51,89)=$H23,89,IF(SMALL($H$4:$H$51,90)=$H23,90,IF(SMALL($H$4:$H$51,91)=$H23,91,IF(SMALL($H$4:$H$51,92)=$H23,92,IF(SMALL($H$4:$H$51,93)=$H23,93,IF(SMALL($H$4:$H$51,94)=$H23,94,IF(SMALL($H$4:$H$51,95)=$H23,95,IF(SMALL($H$4:$H$51,96)=$H23,96,IF(SMALL($H$4:$H$51,97)=$H23,97,IF(SMALL($H$4:$H$51,98)=$H23,98,IF(SMALL($H$4:$H$51,99)=$H23,99,IF(SMALL($H$4:$H$51,100)=$H23,100,IF(SMALL($H$4:$H$51,101)=$H23,101,IF(SMALL($H$4:$H$51,102)=$H23,102,IF(SMALL($H$4:$H$51,103)=$H23,103,IF(SMALL($H$4:$H$51,104)=$H23,104,IF(SMALL($H$4:$H$51,105)=$H23,105,IF(SMALL($H$4:$H$51,106)=$H23,106,IF(SMALL($H$4:$H$51,107)=$H23,107,IF(SMALL($H$4:$H$51,108)=$H23,108,IF(SMALL($H$4:$H$51,109)=$H23,109,IF(SMALL($H$4:$H$51,110)=$H23,110,IF(SMALL($H$4:$H$51,111)=$H23,111,""))))))))))))))))))))))))))))))))))))))))))))))))))))))))))))))),"")</f>
        <v/>
      </c>
      <c r="M23" s="85" t="str">
        <f>IFERROR(IF(COUNT(D23:G23)&lt;0,"",IF(SMALL($H$4:$H$51,101)=$H23,101,IF(SMALL($H$4:$H$51,102)=$H23,102,IF(SMALL($H$4:$H$51,103)=$H23,103,IF(SMALL($H$4:$H$51,104)=$H23,104,IF(SMALL($H$4:$H$51,105)=$H23,105,IF(SMALL($H$4:$H$51,106)=$H23,106,IF(SMALL($H$4:$H$51,107)=$H23,107,IF(SMALL($H$4:$H$51,108)=$H23,108,IF(SMALL($H$4:$H$51,109)=$H23,109,IF(SMALL($H$4:$H$51,110)=$H23,110,IF(SMALL($H$4:$H$51,111)=$H23,111,IF(SMALL($H$4:$H$51,112)=$H23,112,IF(SMALL($H$4:$H$51,113)=$H23,113,IF(SMALL($H$4:$H$51,114)=$H23,114,IF(SMALL($H$4:$H$51,115)=$H23,115,IF(SMALL($H$4:$H$51,116)=$H23,116,IF(SMALL($H$4:$H$51,117)=$H23,117,IF(SMALL($H$4:$H$51,118)=$H23,118,IF(SMALL($H$4:$H$51,119)=$H23,119,IF(SMALL($H$4:$H$51,120)=$H23,120,IF(SMALL($H$4:$H$51,121)=$H23,121,IF(SMALL($H$4:$H$51,122)=$H23,122,IF(SMALL($H$4:$H$51,123)=$H23,123,IF(SMALL($H$4:$H$51,124)=$H23,124,IF(SMALL($H$4:$H$51,125)=$H23,125,IF(SMALL($H$4:$H$51,126)=$H23,126,IF(SMALL($H$4:$H$51,127)=$H23,127,IF(SMALL($H$4:$H$51,128)=$H23,128,IF(SMALL($H$4:$H$51,129)=$H23,129,IF(SMALL($H$4:$H$51,130)=$H23,130,IF(SMALL($H$4:$H$51,131)=$H23,131,IF(SMALL($H$4:$H$51,132)=$H23,132,IF(SMALL($H$4:$H$51,133)=$H23,133,IF(SMALL($H$4:$H$51,134)=$H23,134,IF(SMALL($H$4:$H$51,135)=$H23,135,IF(SMALL($H$4:$H$51,136)=$H23,136,IF(SMALL($H$4:$H$51,137)=$H23,137,IF(SMALL($H$4:$H$51,138)=$H23,138,IF(SMALL($H$4:$H$51,139)=$H23,139,IF(SMALL($H$4:$H$51,140)=$H23,140,IF(SMALL($H$4:$H$51,141)=$H23,141,IF(SMALL($H$4:$H$51,142)=$H23,142,IF(SMALL($H$4:$H$51,143)=$H23,143,IF(SMALL($H$4:$H$51,144)=$H23,144,IF(SMALL($H$4:$H$51,145)=$H23,145,IF(SMALL($H$4:$H$51,146)=$H23,146,IF(SMALL($H$4:$H$51,147)=$H23,147,IF(SMALL($H$4:$H$51,148)=$H23,148,IF(SMALL($H$4:$H$51,149)=$H23,149,IF(SMALL($H$4:$H$51,150)=$H23,150,IF(SMALL($H$4:$H$51,151)=$H23,151,IF(SMALL($H$4:$H$51,152)=$H23,152,IF(SMALL($H$4:$H$51,153)=$H23,153,IF(SMALL($H$4:$H$51,154)=$H23,154,IF(SMALL($H$4:$H$51,155)=$H23,155,IF(SMALL($H$4:$H$51,156)=$H23,156,IF(SMALL($H$4:$H$51,157)=$H23,157,IF(SMALL($H$4:$H$51,158)=$H23,158,IF(SMALL($H$4:$H$51,159)=$H23,159,IF(SMALL($H$4:$H$51,160)=$H23,160,IF(SMALL($H$4:$H$51,161)=$H23,161,IF(SMALL($H$4:$H$51,162)=$H23,162,""))))))))))))))))))))))))))))))))))))))))))))))))))))))))))))))),"")</f>
        <v/>
      </c>
      <c r="N23" s="86" t="str">
        <f>IFERROR(IF(COUNT(D23:G23)&lt;0,"",IF(SMALL($H$4:$H$51,151)=$H23,151,IF(SMALL($H$4:$H$51,152)=$H23,152,IF(SMALL($H$4:$H$51,153)=$H23,153,IF(SMALL($H$4:$H$51,154)=$H23,154,IF(SMALL($H$4:$H$51,155)=$H23,155,IF(SMALL($H$4:$H$51,156)=$H23,156,IF(SMALL($H$4:$H$51,157)=$H23,157,IF(SMALL($H$4:$H$51,158)=$H23,158,IF(SMALL($H$4:$H$51,159)=$H23,159,IF(SMALL($H$4:$H$51,160)=$H23,160,IF(SMALL($H$4:$H$51,161)=$H23,161,IF(SMALL($H$4:$H$51,162)=$H23,162,IF(SMALL($H$4:$H$51,163)=$H23,163,IF(SMALL($H$4:$H$51,164)=$H23,164,IF(SMALL($H$4:$H$51,165)=$H23,165,IF(SMALL($H$4:$H$51,166)=$H23,166,IF(SMALL($H$4:$H$51,167)=$H23,167,IF(SMALL($H$4:$H$51,168)=$H23,168,IF(SMALL($H$4:$H$51,169)=$H23,169,IF(SMALL($H$4:$H$51,170)=$H23,170,IF(SMALL($H$4:$H$51,171)=$H23,171,IF(SMALL($H$4:$H$51,172)=$H23,172,IF(SMALL($H$4:$H$51,173)=$H23,173,IF(SMALL($H$4:$H$51,174)=$H23,174,IF(SMALL($H$4:$H$51,175)=$H23,175,IF(SMALL($H$4:$H$51,176)=$H23,176,IF(SMALL($H$4:$H$51,177)=$H23,177,IF(SMALL($H$4:$H$51,178)=$H23,178,IF(SMALL($H$4:$H$51,179)=$H23,179,IF(SMALL($H$4:$H$51,180)=$H23,180,IF(SMALL($H$4:$H$51,181)=$H23,181,IF(SMALL($H$4:$H$51,182)=$H23,182,IF(SMALL($H$4:$H$51,183)=$H23,183,IF(SMALL($H$4:$H$51,184)=$H23,184,IF(SMALL($H$4:$H$51,185)=$H23,185,IF(SMALL($H$4:$H$51,186)=$H23,186,IF(SMALL($H$4:$H$51,187)=$H23,187,IF(SMALL($H$4:$H$51,188)=$H23,188,IF(SMALL($H$4:$H$51,189)=$H23,189,IF(SMALL($H$4:$H$51,190)=$H23,190,IF(SMALL($H$4:$H$51,191)=$H23,191,IF(SMALL($H$4:$H$51,192)=$H23,192,IF(SMALL($H$4:$H$51,193)=$H23,193,IF(SMALL($H$4:$H$51,194)=$H23,194,IF(SMALL($H$4:$H$51,195)=$H23,195,IF(SMALL($H$4:$H$51,196)=$H23,196,IF(SMALL($H$4:$H$51,197)=$H23,197,IF(SMALL($H$4:$H$51,198)=$H23,198,IF(SMALL($H$4:$H$51,199)=$H23,199,IF(SMALL($H$4:$H$51,200)=$H23,200,IF(SMALL($H$4:$H$51,201)=$H23,201,IF(SMALL($H$4:$H$51,202)=$H23,202,IF(SMALL($H$4:$H$51,203)=$H23,203,IF(SMALL($H$4:$H$51,204)=$H23,204,IF(SMALL($H$4:$H$51,205)=$H23,205,IF(SMALL($H$4:$H$51,206)=$H23,206,IF(SMALL($H$4:$H$51,207)=$H23,207,IF(SMALL($H$4:$H$51,208)=$H23,208,IF(SMALL($H$4:$H$51,209)=$H23,209,IF(SMALL($H$4:$H$51,210)=$H23,210,IF(SMALL($H$4:$H$51,211)=$H23,211,IF(SMALL($H$4:$H$51,212)=$H23,212,""))))))))))))))))))))))))))))))))))))))))))))))))))))))))))))))),"")</f>
        <v/>
      </c>
    </row>
    <row r="24" spans="1:14" x14ac:dyDescent="0.3">
      <c r="A24" s="33">
        <f>IF(ISBLANK(Deltagere!B26),"",Deltagere!A26)</f>
        <v>21</v>
      </c>
      <c r="B24" s="34">
        <f>IF(ISBLANK(Deltagere!B26),"",Deltagere!B26)</f>
        <v>21</v>
      </c>
      <c r="C24" s="34" t="str">
        <f>IF(ISBLANK(Deltagere!C26),"",Deltagere!C26)</f>
        <v/>
      </c>
      <c r="D24" s="35"/>
      <c r="E24" s="35"/>
      <c r="F24" s="35">
        <v>0</v>
      </c>
      <c r="G24" s="35">
        <v>0</v>
      </c>
      <c r="H24" s="56" t="str">
        <f>IF(COUNT(D24:G24)&lt;4,"",SUM(D24:G24))</f>
        <v/>
      </c>
      <c r="I24" s="56" t="str">
        <f t="shared" si="0"/>
        <v/>
      </c>
      <c r="J24" s="62"/>
      <c r="K24" s="84" t="str">
        <f>IFERROR(IF(COUNT(D24:G24)&lt;0,"",IF(SMALL($H$4:$H$51,1)=$H24,1,IF(SMALL($H$4:$H$51,2)=$H24,2,IF(SMALL($H$4:$H$51,3)=$H24,3,IF(SMALL($H$4:$H$51,4)=$H24,4,IF(SMALL($H$4:$H$51,5)=$H24,5,IF(SMALL($H$4:$H$51,6)=$H24,6,IF(SMALL($H$4:$H$51,7)=$H24,7,IF(SMALL($H$4:$H$51,8)=$H24,8,IF(SMALL($H$4:$H$51,9)=$H24,9,IF(SMALL($H$4:$H$51,10)=$H24,10,IF(SMALL($H$4:$H$51,11)=$H24,11,IF(SMALL($H$4:$H$51,12)=$H24,12,IF(SMALL($H$4:$H$51,13)=$H24,13,IF(SMALL($H$4:$H$51,14)=$H24,14,IF(SMALL($H$4:$H$51,15)=$H24,15,IF(SMALL($H$4:$H$51,16)=$H24,16,IF(SMALL($H$4:$H$51,17)=$H24,17,IF(SMALL($H$4:$H$51,18)=$H24,18,IF(SMALL($H$4:$H$51,19)=$H24,19,IF(SMALL($H$4:$H$51,20)=$H24,20,IF(SMALL($H$4:$H$51,21)=$H24,21,IF(SMALL($H$4:$H$51,22)=$H24,22,IF(SMALL($H$4:$H$51,23)=$H24,23,IF(SMALL($H$4:$H$51,24)=$H24,24,IF(SMALL($H$4:$H$51,25)=$H24,25,IF(SMALL($H$4:$H$51,26)=$H24,26,IF(SMALL($H$4:$H$51,27)=$H24,27,IF(SMALL($H$4:$H$51,28)=$H24,28,IF(SMALL($H$4:$H$51,29)=$H24,29,IF(SMALL($H$4:$H$51,30)=$H24,30,IF(SMALL($H$4:$H$51,31)=$H24,31,IF(SMALL($H$4:$H$51,32)=$H24,32,IF(SMALL($H$4:$H$51,33)=$H24,33,IF(SMALL($H$4:$H$51,34)=$H24,34,IF(SMALL($H$4:$H$51,35)=$H24,35,IF(SMALL($H$4:$H$51,36)=$H24,36,IF(SMALL($H$4:$H$51,37)=$H24,37,IF(SMALL($H$4:$H$51,38)=$H24,38,IF(SMALL($H$4:$H$51,39)=$H24,39,IF(SMALL($H$4:$H$51,40)=$H24,40,IF(SMALL($H$4:$H$51,41)=$H24,41,IF(SMALL($H$4:$H$51,42)=$H24,42,IF(SMALL($H$4:$H$51,43)=$H24,43,IF(SMALL($H$4:$H$51,44)=$H24,44,IF(SMALL($H$4:$H$51,45)=$H24,45,IF(SMALL($H$4:$H$51,46)=$H24,46,IF(SMALL($H$4:$H$51,47)=$H24,47,IF(SMALL($H$4:$H$51,48)=$H24,48,IF(SMALL($H$4:$H$51,49)=$H24,49,IF(SMALL($H$4:$H$51,50)=$H24,50,IF(SMALL($H$4:$H$51,51)=$H24,51,IF(SMALL($H$4:$H$51,52)=$H24,52,IF(SMALL($H$4:$H$51,53)=$H24,53,IF(SMALL($H$4:$H$51,54)=$H24,54,IF(SMALL($H$4:$H$51,55)=$H24,55,IF(SMALL($H$4:$H$51,56)=$H24,56,IF(SMALL($H$4:$H$51,57)=$H24,57,IF(SMALL($H$4:$H$51,58)=$H24,58,IF(SMALL($H$4:$H$51,59)=$H24,59,IF(SMALL($H$4:$H$51,60)=$H24,60,IF(SMALL($H$4:$H$51,61)=$H24,61,IF(SMALL($H$4:$H$51,62)=$H24,62,""))))))))))))))))))))))))))))))))))))))))))))))))))))))))))))))),"")</f>
        <v/>
      </c>
      <c r="L24" s="85" t="str">
        <f>IFERROR(IF(COUNT(D24:G24)&lt;0,"",IF(SMALL($H$4:$H$51,50)=$H24,50,IF(SMALL($H$4:$H$51,51)=$H24,51,IF(SMALL($H$4:$H$51,52)=$H24,52,IF(SMALL($H$4:$H$51,53)=$H24,53,IF(SMALL($H$4:$H$51,54)=$H24,54,IF(SMALL($H$4:$H$51,55)=$H24,55,IF(SMALL($H$4:$H$51,56)=$H24,56,IF(SMALL($H$4:$H$51,57)=$H24,57,IF(SMALL($H$4:$H$51,58)=$H24,58,IF(SMALL($H$4:$H$51,59)=$H24,59,IF(SMALL($H$4:$H$51,60)=$H24,60,IF(SMALL($H$4:$H$51,61)=$H24,61,IF(SMALL($H$4:$H$51,62)=$H24,62,IF(SMALL($H$4:$H$51,63)=$H24,63,IF(SMALL($H$4:$H$51,64)=$H24,64,IF(SMALL($H$4:$H$51,65)=$H24,65,IF(SMALL($H$4:$H$51,66)=$H24,66,IF(SMALL($H$4:$H$51,67)=$H24,67,IF(SMALL($H$4:$H$51,68)=$H24,68,IF(SMALL($H$4:$H$51,69)=$H24,69,IF(SMALL($H$4:$H$51,70)=$H24,70,IF(SMALL($H$4:$H$51,71)=$H24,71,IF(SMALL($H$4:$H$51,72)=$H24,72,IF(SMALL($H$4:$H$51,73)=$H24,73,IF(SMALL($H$4:$H$51,74)=$H24,74,IF(SMALL($H$4:$H$51,75)=$H24,75,IF(SMALL($H$4:$H$51,76)=$H24,76,IF(SMALL($H$4:$H$51,77)=$H24,77,IF(SMALL($H$4:$H$51,78)=$H24,78,IF(SMALL($H$4:$H$51,79)=$H24,79,IF(SMALL($H$4:$H$51,80)=$H24,80,IF(SMALL($H$4:$H$51,81)=$H24,81,IF(SMALL($H$4:$H$51,82)=$H24,82,IF(SMALL($H$4:$H$51,83)=$H24,83,IF(SMALL($H$4:$H$51,84)=$H24,84,IF(SMALL($H$4:$H$51,85)=$H24,85,IF(SMALL($H$4:$H$51,86)=$H24,86,IF(SMALL($H$4:$H$51,87)=$H24,87,IF(SMALL($H$4:$H$51,88)=$H24,88,IF(SMALL($H$4:$H$51,89)=$H24,89,IF(SMALL($H$4:$H$51,90)=$H24,90,IF(SMALL($H$4:$H$51,91)=$H24,91,IF(SMALL($H$4:$H$51,92)=$H24,92,IF(SMALL($H$4:$H$51,93)=$H24,93,IF(SMALL($H$4:$H$51,94)=$H24,94,IF(SMALL($H$4:$H$51,95)=$H24,95,IF(SMALL($H$4:$H$51,96)=$H24,96,IF(SMALL($H$4:$H$51,97)=$H24,97,IF(SMALL($H$4:$H$51,98)=$H24,98,IF(SMALL($H$4:$H$51,99)=$H24,99,IF(SMALL($H$4:$H$51,100)=$H24,100,IF(SMALL($H$4:$H$51,101)=$H24,101,IF(SMALL($H$4:$H$51,102)=$H24,102,IF(SMALL($H$4:$H$51,103)=$H24,103,IF(SMALL($H$4:$H$51,104)=$H24,104,IF(SMALL($H$4:$H$51,105)=$H24,105,IF(SMALL($H$4:$H$51,106)=$H24,106,IF(SMALL($H$4:$H$51,107)=$H24,107,IF(SMALL($H$4:$H$51,108)=$H24,108,IF(SMALL($H$4:$H$51,109)=$H24,109,IF(SMALL($H$4:$H$51,110)=$H24,110,IF(SMALL($H$4:$H$51,111)=$H24,111,""))))))))))))))))))))))))))))))))))))))))))))))))))))))))))))))),"")</f>
        <v/>
      </c>
      <c r="M24" s="85" t="str">
        <f>IFERROR(IF(COUNT(D24:G24)&lt;0,"",IF(SMALL($H$4:$H$51,101)=$H24,101,IF(SMALL($H$4:$H$51,102)=$H24,102,IF(SMALL($H$4:$H$51,103)=$H24,103,IF(SMALL($H$4:$H$51,104)=$H24,104,IF(SMALL($H$4:$H$51,105)=$H24,105,IF(SMALL($H$4:$H$51,106)=$H24,106,IF(SMALL($H$4:$H$51,107)=$H24,107,IF(SMALL($H$4:$H$51,108)=$H24,108,IF(SMALL($H$4:$H$51,109)=$H24,109,IF(SMALL($H$4:$H$51,110)=$H24,110,IF(SMALL($H$4:$H$51,111)=$H24,111,IF(SMALL($H$4:$H$51,112)=$H24,112,IF(SMALL($H$4:$H$51,113)=$H24,113,IF(SMALL($H$4:$H$51,114)=$H24,114,IF(SMALL($H$4:$H$51,115)=$H24,115,IF(SMALL($H$4:$H$51,116)=$H24,116,IF(SMALL($H$4:$H$51,117)=$H24,117,IF(SMALL($H$4:$H$51,118)=$H24,118,IF(SMALL($H$4:$H$51,119)=$H24,119,IF(SMALL($H$4:$H$51,120)=$H24,120,IF(SMALL($H$4:$H$51,121)=$H24,121,IF(SMALL($H$4:$H$51,122)=$H24,122,IF(SMALL($H$4:$H$51,123)=$H24,123,IF(SMALL($H$4:$H$51,124)=$H24,124,IF(SMALL($H$4:$H$51,125)=$H24,125,IF(SMALL($H$4:$H$51,126)=$H24,126,IF(SMALL($H$4:$H$51,127)=$H24,127,IF(SMALL($H$4:$H$51,128)=$H24,128,IF(SMALL($H$4:$H$51,129)=$H24,129,IF(SMALL($H$4:$H$51,130)=$H24,130,IF(SMALL($H$4:$H$51,131)=$H24,131,IF(SMALL($H$4:$H$51,132)=$H24,132,IF(SMALL($H$4:$H$51,133)=$H24,133,IF(SMALL($H$4:$H$51,134)=$H24,134,IF(SMALL($H$4:$H$51,135)=$H24,135,IF(SMALL($H$4:$H$51,136)=$H24,136,IF(SMALL($H$4:$H$51,137)=$H24,137,IF(SMALL($H$4:$H$51,138)=$H24,138,IF(SMALL($H$4:$H$51,139)=$H24,139,IF(SMALL($H$4:$H$51,140)=$H24,140,IF(SMALL($H$4:$H$51,141)=$H24,141,IF(SMALL($H$4:$H$51,142)=$H24,142,IF(SMALL($H$4:$H$51,143)=$H24,143,IF(SMALL($H$4:$H$51,144)=$H24,144,IF(SMALL($H$4:$H$51,145)=$H24,145,IF(SMALL($H$4:$H$51,146)=$H24,146,IF(SMALL($H$4:$H$51,147)=$H24,147,IF(SMALL($H$4:$H$51,148)=$H24,148,IF(SMALL($H$4:$H$51,149)=$H24,149,IF(SMALL($H$4:$H$51,150)=$H24,150,IF(SMALL($H$4:$H$51,151)=$H24,151,IF(SMALL($H$4:$H$51,152)=$H24,152,IF(SMALL($H$4:$H$51,153)=$H24,153,IF(SMALL($H$4:$H$51,154)=$H24,154,IF(SMALL($H$4:$H$51,155)=$H24,155,IF(SMALL($H$4:$H$51,156)=$H24,156,IF(SMALL($H$4:$H$51,157)=$H24,157,IF(SMALL($H$4:$H$51,158)=$H24,158,IF(SMALL($H$4:$H$51,159)=$H24,159,IF(SMALL($H$4:$H$51,160)=$H24,160,IF(SMALL($H$4:$H$51,161)=$H24,161,IF(SMALL($H$4:$H$51,162)=$H24,162,""))))))))))))))))))))))))))))))))))))))))))))))))))))))))))))))),"")</f>
        <v/>
      </c>
      <c r="N24" s="86" t="str">
        <f>IFERROR(IF(COUNT(D24:G24)&lt;0,"",IF(SMALL($H$4:$H$51,151)=$H24,151,IF(SMALL($H$4:$H$51,152)=$H24,152,IF(SMALL($H$4:$H$51,153)=$H24,153,IF(SMALL($H$4:$H$51,154)=$H24,154,IF(SMALL($H$4:$H$51,155)=$H24,155,IF(SMALL($H$4:$H$51,156)=$H24,156,IF(SMALL($H$4:$H$51,157)=$H24,157,IF(SMALL($H$4:$H$51,158)=$H24,158,IF(SMALL($H$4:$H$51,159)=$H24,159,IF(SMALL($H$4:$H$51,160)=$H24,160,IF(SMALL($H$4:$H$51,161)=$H24,161,IF(SMALL($H$4:$H$51,162)=$H24,162,IF(SMALL($H$4:$H$51,163)=$H24,163,IF(SMALL($H$4:$H$51,164)=$H24,164,IF(SMALL($H$4:$H$51,165)=$H24,165,IF(SMALL($H$4:$H$51,166)=$H24,166,IF(SMALL($H$4:$H$51,167)=$H24,167,IF(SMALL($H$4:$H$51,168)=$H24,168,IF(SMALL($H$4:$H$51,169)=$H24,169,IF(SMALL($H$4:$H$51,170)=$H24,170,IF(SMALL($H$4:$H$51,171)=$H24,171,IF(SMALL($H$4:$H$51,172)=$H24,172,IF(SMALL($H$4:$H$51,173)=$H24,173,IF(SMALL($H$4:$H$51,174)=$H24,174,IF(SMALL($H$4:$H$51,175)=$H24,175,IF(SMALL($H$4:$H$51,176)=$H24,176,IF(SMALL($H$4:$H$51,177)=$H24,177,IF(SMALL($H$4:$H$51,178)=$H24,178,IF(SMALL($H$4:$H$51,179)=$H24,179,IF(SMALL($H$4:$H$51,180)=$H24,180,IF(SMALL($H$4:$H$51,181)=$H24,181,IF(SMALL($H$4:$H$51,182)=$H24,182,IF(SMALL($H$4:$H$51,183)=$H24,183,IF(SMALL($H$4:$H$51,184)=$H24,184,IF(SMALL($H$4:$H$51,185)=$H24,185,IF(SMALL($H$4:$H$51,186)=$H24,186,IF(SMALL($H$4:$H$51,187)=$H24,187,IF(SMALL($H$4:$H$51,188)=$H24,188,IF(SMALL($H$4:$H$51,189)=$H24,189,IF(SMALL($H$4:$H$51,190)=$H24,190,IF(SMALL($H$4:$H$51,191)=$H24,191,IF(SMALL($H$4:$H$51,192)=$H24,192,IF(SMALL($H$4:$H$51,193)=$H24,193,IF(SMALL($H$4:$H$51,194)=$H24,194,IF(SMALL($H$4:$H$51,195)=$H24,195,IF(SMALL($H$4:$H$51,196)=$H24,196,IF(SMALL($H$4:$H$51,197)=$H24,197,IF(SMALL($H$4:$H$51,198)=$H24,198,IF(SMALL($H$4:$H$51,199)=$H24,199,IF(SMALL($H$4:$H$51,200)=$H24,200,IF(SMALL($H$4:$H$51,201)=$H24,201,IF(SMALL($H$4:$H$51,202)=$H24,202,IF(SMALL($H$4:$H$51,203)=$H24,203,IF(SMALL($H$4:$H$51,204)=$H24,204,IF(SMALL($H$4:$H$51,205)=$H24,205,IF(SMALL($H$4:$H$51,206)=$H24,206,IF(SMALL($H$4:$H$51,207)=$H24,207,IF(SMALL($H$4:$H$51,208)=$H24,208,IF(SMALL($H$4:$H$51,209)=$H24,209,IF(SMALL($H$4:$H$51,210)=$H24,210,IF(SMALL($H$4:$H$51,211)=$H24,211,IF(SMALL($H$4:$H$51,212)=$H24,212,""))))))))))))))))))))))))))))))))))))))))))))))))))))))))))))))),"")</f>
        <v/>
      </c>
    </row>
    <row r="25" spans="1:14" x14ac:dyDescent="0.3">
      <c r="A25" s="25">
        <f>IF(ISBLANK(Deltagere!B27),"",Deltagere!A27)</f>
        <v>22</v>
      </c>
      <c r="B25" s="42">
        <f>IF(ISBLANK(Deltagere!B27),"",Deltagere!B27)</f>
        <v>22</v>
      </c>
      <c r="C25" s="42" t="str">
        <f>IF(ISBLANK(Deltagere!C27),"",Deltagere!C27)</f>
        <v/>
      </c>
      <c r="D25" s="26"/>
      <c r="E25" s="26"/>
      <c r="F25" s="26">
        <v>0</v>
      </c>
      <c r="G25" s="26">
        <v>0</v>
      </c>
      <c r="H25" s="57" t="str">
        <f>IF(COUNT(D25:G25)&lt;4,"",SUM(D25:G25))</f>
        <v/>
      </c>
      <c r="I25" s="57" t="str">
        <f t="shared" si="0"/>
        <v/>
      </c>
      <c r="J25" s="63"/>
      <c r="K25" s="84" t="str">
        <f>IFERROR(IF(COUNT(D25:G25)&lt;0,"",IF(SMALL($H$4:$H$51,1)=$H25,1,IF(SMALL($H$4:$H$51,2)=$H25,2,IF(SMALL($H$4:$H$51,3)=$H25,3,IF(SMALL($H$4:$H$51,4)=$H25,4,IF(SMALL($H$4:$H$51,5)=$H25,5,IF(SMALL($H$4:$H$51,6)=$H25,6,IF(SMALL($H$4:$H$51,7)=$H25,7,IF(SMALL($H$4:$H$51,8)=$H25,8,IF(SMALL($H$4:$H$51,9)=$H25,9,IF(SMALL($H$4:$H$51,10)=$H25,10,IF(SMALL($H$4:$H$51,11)=$H25,11,IF(SMALL($H$4:$H$51,12)=$H25,12,IF(SMALL($H$4:$H$51,13)=$H25,13,IF(SMALL($H$4:$H$51,14)=$H25,14,IF(SMALL($H$4:$H$51,15)=$H25,15,IF(SMALL($H$4:$H$51,16)=$H25,16,IF(SMALL($H$4:$H$51,17)=$H25,17,IF(SMALL($H$4:$H$51,18)=$H25,18,IF(SMALL($H$4:$H$51,19)=$H25,19,IF(SMALL($H$4:$H$51,20)=$H25,20,IF(SMALL($H$4:$H$51,21)=$H25,21,IF(SMALL($H$4:$H$51,22)=$H25,22,IF(SMALL($H$4:$H$51,23)=$H25,23,IF(SMALL($H$4:$H$51,24)=$H25,24,IF(SMALL($H$4:$H$51,25)=$H25,25,IF(SMALL($H$4:$H$51,26)=$H25,26,IF(SMALL($H$4:$H$51,27)=$H25,27,IF(SMALL($H$4:$H$51,28)=$H25,28,IF(SMALL($H$4:$H$51,29)=$H25,29,IF(SMALL($H$4:$H$51,30)=$H25,30,IF(SMALL($H$4:$H$51,31)=$H25,31,IF(SMALL($H$4:$H$51,32)=$H25,32,IF(SMALL($H$4:$H$51,33)=$H25,33,IF(SMALL($H$4:$H$51,34)=$H25,34,IF(SMALL($H$4:$H$51,35)=$H25,35,IF(SMALL($H$4:$H$51,36)=$H25,36,IF(SMALL($H$4:$H$51,37)=$H25,37,IF(SMALL($H$4:$H$51,38)=$H25,38,IF(SMALL($H$4:$H$51,39)=$H25,39,IF(SMALL($H$4:$H$51,40)=$H25,40,IF(SMALL($H$4:$H$51,41)=$H25,41,IF(SMALL($H$4:$H$51,42)=$H25,42,IF(SMALL($H$4:$H$51,43)=$H25,43,IF(SMALL($H$4:$H$51,44)=$H25,44,IF(SMALL($H$4:$H$51,45)=$H25,45,IF(SMALL($H$4:$H$51,46)=$H25,46,IF(SMALL($H$4:$H$51,47)=$H25,47,IF(SMALL($H$4:$H$51,48)=$H25,48,IF(SMALL($H$4:$H$51,49)=$H25,49,IF(SMALL($H$4:$H$51,50)=$H25,50,IF(SMALL($H$4:$H$51,51)=$H25,51,IF(SMALL($H$4:$H$51,52)=$H25,52,IF(SMALL($H$4:$H$51,53)=$H25,53,IF(SMALL($H$4:$H$51,54)=$H25,54,IF(SMALL($H$4:$H$51,55)=$H25,55,IF(SMALL($H$4:$H$51,56)=$H25,56,IF(SMALL($H$4:$H$51,57)=$H25,57,IF(SMALL($H$4:$H$51,58)=$H25,58,IF(SMALL($H$4:$H$51,59)=$H25,59,IF(SMALL($H$4:$H$51,60)=$H25,60,IF(SMALL($H$4:$H$51,61)=$H25,61,IF(SMALL($H$4:$H$51,62)=$H25,62,""))))))))))))))))))))))))))))))))))))))))))))))))))))))))))))))),"")</f>
        <v/>
      </c>
      <c r="L25" s="85" t="str">
        <f>IFERROR(IF(COUNT(D25:G25)&lt;0,"",IF(SMALL($H$4:$H$51,50)=$H25,50,IF(SMALL($H$4:$H$51,51)=$H25,51,IF(SMALL($H$4:$H$51,52)=$H25,52,IF(SMALL($H$4:$H$51,53)=$H25,53,IF(SMALL($H$4:$H$51,54)=$H25,54,IF(SMALL($H$4:$H$51,55)=$H25,55,IF(SMALL($H$4:$H$51,56)=$H25,56,IF(SMALL($H$4:$H$51,57)=$H25,57,IF(SMALL($H$4:$H$51,58)=$H25,58,IF(SMALL($H$4:$H$51,59)=$H25,59,IF(SMALL($H$4:$H$51,60)=$H25,60,IF(SMALL($H$4:$H$51,61)=$H25,61,IF(SMALL($H$4:$H$51,62)=$H25,62,IF(SMALL($H$4:$H$51,63)=$H25,63,IF(SMALL($H$4:$H$51,64)=$H25,64,IF(SMALL($H$4:$H$51,65)=$H25,65,IF(SMALL($H$4:$H$51,66)=$H25,66,IF(SMALL($H$4:$H$51,67)=$H25,67,IF(SMALL($H$4:$H$51,68)=$H25,68,IF(SMALL($H$4:$H$51,69)=$H25,69,IF(SMALL($H$4:$H$51,70)=$H25,70,IF(SMALL($H$4:$H$51,71)=$H25,71,IF(SMALL($H$4:$H$51,72)=$H25,72,IF(SMALL($H$4:$H$51,73)=$H25,73,IF(SMALL($H$4:$H$51,74)=$H25,74,IF(SMALL($H$4:$H$51,75)=$H25,75,IF(SMALL($H$4:$H$51,76)=$H25,76,IF(SMALL($H$4:$H$51,77)=$H25,77,IF(SMALL($H$4:$H$51,78)=$H25,78,IF(SMALL($H$4:$H$51,79)=$H25,79,IF(SMALL($H$4:$H$51,80)=$H25,80,IF(SMALL($H$4:$H$51,81)=$H25,81,IF(SMALL($H$4:$H$51,82)=$H25,82,IF(SMALL($H$4:$H$51,83)=$H25,83,IF(SMALL($H$4:$H$51,84)=$H25,84,IF(SMALL($H$4:$H$51,85)=$H25,85,IF(SMALL($H$4:$H$51,86)=$H25,86,IF(SMALL($H$4:$H$51,87)=$H25,87,IF(SMALL($H$4:$H$51,88)=$H25,88,IF(SMALL($H$4:$H$51,89)=$H25,89,IF(SMALL($H$4:$H$51,90)=$H25,90,IF(SMALL($H$4:$H$51,91)=$H25,91,IF(SMALL($H$4:$H$51,92)=$H25,92,IF(SMALL($H$4:$H$51,93)=$H25,93,IF(SMALL($H$4:$H$51,94)=$H25,94,IF(SMALL($H$4:$H$51,95)=$H25,95,IF(SMALL($H$4:$H$51,96)=$H25,96,IF(SMALL($H$4:$H$51,97)=$H25,97,IF(SMALL($H$4:$H$51,98)=$H25,98,IF(SMALL($H$4:$H$51,99)=$H25,99,IF(SMALL($H$4:$H$51,100)=$H25,100,IF(SMALL($H$4:$H$51,101)=$H25,101,IF(SMALL($H$4:$H$51,102)=$H25,102,IF(SMALL($H$4:$H$51,103)=$H25,103,IF(SMALL($H$4:$H$51,104)=$H25,104,IF(SMALL($H$4:$H$51,105)=$H25,105,IF(SMALL($H$4:$H$51,106)=$H25,106,IF(SMALL($H$4:$H$51,107)=$H25,107,IF(SMALL($H$4:$H$51,108)=$H25,108,IF(SMALL($H$4:$H$51,109)=$H25,109,IF(SMALL($H$4:$H$51,110)=$H25,110,IF(SMALL($H$4:$H$51,111)=$H25,111,""))))))))))))))))))))))))))))))))))))))))))))))))))))))))))))))),"")</f>
        <v/>
      </c>
      <c r="M25" s="85" t="str">
        <f>IFERROR(IF(COUNT(D25:G25)&lt;0,"",IF(SMALL($H$4:$H$51,101)=$H25,101,IF(SMALL($H$4:$H$51,102)=$H25,102,IF(SMALL($H$4:$H$51,103)=$H25,103,IF(SMALL($H$4:$H$51,104)=$H25,104,IF(SMALL($H$4:$H$51,105)=$H25,105,IF(SMALL($H$4:$H$51,106)=$H25,106,IF(SMALL($H$4:$H$51,107)=$H25,107,IF(SMALL($H$4:$H$51,108)=$H25,108,IF(SMALL($H$4:$H$51,109)=$H25,109,IF(SMALL($H$4:$H$51,110)=$H25,110,IF(SMALL($H$4:$H$51,111)=$H25,111,IF(SMALL($H$4:$H$51,112)=$H25,112,IF(SMALL($H$4:$H$51,113)=$H25,113,IF(SMALL($H$4:$H$51,114)=$H25,114,IF(SMALL($H$4:$H$51,115)=$H25,115,IF(SMALL($H$4:$H$51,116)=$H25,116,IF(SMALL($H$4:$H$51,117)=$H25,117,IF(SMALL($H$4:$H$51,118)=$H25,118,IF(SMALL($H$4:$H$51,119)=$H25,119,IF(SMALL($H$4:$H$51,120)=$H25,120,IF(SMALL($H$4:$H$51,121)=$H25,121,IF(SMALL($H$4:$H$51,122)=$H25,122,IF(SMALL($H$4:$H$51,123)=$H25,123,IF(SMALL($H$4:$H$51,124)=$H25,124,IF(SMALL($H$4:$H$51,125)=$H25,125,IF(SMALL($H$4:$H$51,126)=$H25,126,IF(SMALL($H$4:$H$51,127)=$H25,127,IF(SMALL($H$4:$H$51,128)=$H25,128,IF(SMALL($H$4:$H$51,129)=$H25,129,IF(SMALL($H$4:$H$51,130)=$H25,130,IF(SMALL($H$4:$H$51,131)=$H25,131,IF(SMALL($H$4:$H$51,132)=$H25,132,IF(SMALL($H$4:$H$51,133)=$H25,133,IF(SMALL($H$4:$H$51,134)=$H25,134,IF(SMALL($H$4:$H$51,135)=$H25,135,IF(SMALL($H$4:$H$51,136)=$H25,136,IF(SMALL($H$4:$H$51,137)=$H25,137,IF(SMALL($H$4:$H$51,138)=$H25,138,IF(SMALL($H$4:$H$51,139)=$H25,139,IF(SMALL($H$4:$H$51,140)=$H25,140,IF(SMALL($H$4:$H$51,141)=$H25,141,IF(SMALL($H$4:$H$51,142)=$H25,142,IF(SMALL($H$4:$H$51,143)=$H25,143,IF(SMALL($H$4:$H$51,144)=$H25,144,IF(SMALL($H$4:$H$51,145)=$H25,145,IF(SMALL($H$4:$H$51,146)=$H25,146,IF(SMALL($H$4:$H$51,147)=$H25,147,IF(SMALL($H$4:$H$51,148)=$H25,148,IF(SMALL($H$4:$H$51,149)=$H25,149,IF(SMALL($H$4:$H$51,150)=$H25,150,IF(SMALL($H$4:$H$51,151)=$H25,151,IF(SMALL($H$4:$H$51,152)=$H25,152,IF(SMALL($H$4:$H$51,153)=$H25,153,IF(SMALL($H$4:$H$51,154)=$H25,154,IF(SMALL($H$4:$H$51,155)=$H25,155,IF(SMALL($H$4:$H$51,156)=$H25,156,IF(SMALL($H$4:$H$51,157)=$H25,157,IF(SMALL($H$4:$H$51,158)=$H25,158,IF(SMALL($H$4:$H$51,159)=$H25,159,IF(SMALL($H$4:$H$51,160)=$H25,160,IF(SMALL($H$4:$H$51,161)=$H25,161,IF(SMALL($H$4:$H$51,162)=$H25,162,""))))))))))))))))))))))))))))))))))))))))))))))))))))))))))))))),"")</f>
        <v/>
      </c>
      <c r="N25" s="86" t="str">
        <f>IFERROR(IF(COUNT(D25:G25)&lt;0,"",IF(SMALL($H$4:$H$51,151)=$H25,151,IF(SMALL($H$4:$H$51,152)=$H25,152,IF(SMALL($H$4:$H$51,153)=$H25,153,IF(SMALL($H$4:$H$51,154)=$H25,154,IF(SMALL($H$4:$H$51,155)=$H25,155,IF(SMALL($H$4:$H$51,156)=$H25,156,IF(SMALL($H$4:$H$51,157)=$H25,157,IF(SMALL($H$4:$H$51,158)=$H25,158,IF(SMALL($H$4:$H$51,159)=$H25,159,IF(SMALL($H$4:$H$51,160)=$H25,160,IF(SMALL($H$4:$H$51,161)=$H25,161,IF(SMALL($H$4:$H$51,162)=$H25,162,IF(SMALL($H$4:$H$51,163)=$H25,163,IF(SMALL($H$4:$H$51,164)=$H25,164,IF(SMALL($H$4:$H$51,165)=$H25,165,IF(SMALL($H$4:$H$51,166)=$H25,166,IF(SMALL($H$4:$H$51,167)=$H25,167,IF(SMALL($H$4:$H$51,168)=$H25,168,IF(SMALL($H$4:$H$51,169)=$H25,169,IF(SMALL($H$4:$H$51,170)=$H25,170,IF(SMALL($H$4:$H$51,171)=$H25,171,IF(SMALL($H$4:$H$51,172)=$H25,172,IF(SMALL($H$4:$H$51,173)=$H25,173,IF(SMALL($H$4:$H$51,174)=$H25,174,IF(SMALL($H$4:$H$51,175)=$H25,175,IF(SMALL($H$4:$H$51,176)=$H25,176,IF(SMALL($H$4:$H$51,177)=$H25,177,IF(SMALL($H$4:$H$51,178)=$H25,178,IF(SMALL($H$4:$H$51,179)=$H25,179,IF(SMALL($H$4:$H$51,180)=$H25,180,IF(SMALL($H$4:$H$51,181)=$H25,181,IF(SMALL($H$4:$H$51,182)=$H25,182,IF(SMALL($H$4:$H$51,183)=$H25,183,IF(SMALL($H$4:$H$51,184)=$H25,184,IF(SMALL($H$4:$H$51,185)=$H25,185,IF(SMALL($H$4:$H$51,186)=$H25,186,IF(SMALL($H$4:$H$51,187)=$H25,187,IF(SMALL($H$4:$H$51,188)=$H25,188,IF(SMALL($H$4:$H$51,189)=$H25,189,IF(SMALL($H$4:$H$51,190)=$H25,190,IF(SMALL($H$4:$H$51,191)=$H25,191,IF(SMALL($H$4:$H$51,192)=$H25,192,IF(SMALL($H$4:$H$51,193)=$H25,193,IF(SMALL($H$4:$H$51,194)=$H25,194,IF(SMALL($H$4:$H$51,195)=$H25,195,IF(SMALL($H$4:$H$51,196)=$H25,196,IF(SMALL($H$4:$H$51,197)=$H25,197,IF(SMALL($H$4:$H$51,198)=$H25,198,IF(SMALL($H$4:$H$51,199)=$H25,199,IF(SMALL($H$4:$H$51,200)=$H25,200,IF(SMALL($H$4:$H$51,201)=$H25,201,IF(SMALL($H$4:$H$51,202)=$H25,202,IF(SMALL($H$4:$H$51,203)=$H25,203,IF(SMALL($H$4:$H$51,204)=$H25,204,IF(SMALL($H$4:$H$51,205)=$H25,205,IF(SMALL($H$4:$H$51,206)=$H25,206,IF(SMALL($H$4:$H$51,207)=$H25,207,IF(SMALL($H$4:$H$51,208)=$H25,208,IF(SMALL($H$4:$H$51,209)=$H25,209,IF(SMALL($H$4:$H$51,210)=$H25,210,IF(SMALL($H$4:$H$51,211)=$H25,211,IF(SMALL($H$4:$H$51,212)=$H25,212,""))))))))))))))))))))))))))))))))))))))))))))))))))))))))))))))),"")</f>
        <v/>
      </c>
    </row>
    <row r="26" spans="1:14" x14ac:dyDescent="0.3">
      <c r="A26" s="25">
        <f>IF(ISBLANK(Deltagere!B28),"",Deltagere!A28)</f>
        <v>23</v>
      </c>
      <c r="B26" s="42">
        <f>IF(ISBLANK(Deltagere!B28),"",Deltagere!B28)</f>
        <v>23</v>
      </c>
      <c r="C26" s="42" t="str">
        <f>IF(ISBLANK(Deltagere!C28),"",Deltagere!C28)</f>
        <v/>
      </c>
      <c r="D26" s="26"/>
      <c r="E26" s="26"/>
      <c r="F26" s="26">
        <v>0</v>
      </c>
      <c r="G26" s="26">
        <v>0</v>
      </c>
      <c r="H26" s="57" t="str">
        <f>IF(COUNT(D26:G26)&lt;4,"",SUM(D26:G26))</f>
        <v/>
      </c>
      <c r="I26" s="57" t="str">
        <f t="shared" si="0"/>
        <v/>
      </c>
      <c r="J26" s="63"/>
      <c r="K26" s="84" t="str">
        <f>IFERROR(IF(COUNT(D26:G26)&lt;0,"",IF(SMALL($H$4:$H$51,1)=$H26,1,IF(SMALL($H$4:$H$51,2)=$H26,2,IF(SMALL($H$4:$H$51,3)=$H26,3,IF(SMALL($H$4:$H$51,4)=$H26,4,IF(SMALL($H$4:$H$51,5)=$H26,5,IF(SMALL($H$4:$H$51,6)=$H26,6,IF(SMALL($H$4:$H$51,7)=$H26,7,IF(SMALL($H$4:$H$51,8)=$H26,8,IF(SMALL($H$4:$H$51,9)=$H26,9,IF(SMALL($H$4:$H$51,10)=$H26,10,IF(SMALL($H$4:$H$51,11)=$H26,11,IF(SMALL($H$4:$H$51,12)=$H26,12,IF(SMALL($H$4:$H$51,13)=$H26,13,IF(SMALL($H$4:$H$51,14)=$H26,14,IF(SMALL($H$4:$H$51,15)=$H26,15,IF(SMALL($H$4:$H$51,16)=$H26,16,IF(SMALL($H$4:$H$51,17)=$H26,17,IF(SMALL($H$4:$H$51,18)=$H26,18,IF(SMALL($H$4:$H$51,19)=$H26,19,IF(SMALL($H$4:$H$51,20)=$H26,20,IF(SMALL($H$4:$H$51,21)=$H26,21,IF(SMALL($H$4:$H$51,22)=$H26,22,IF(SMALL($H$4:$H$51,23)=$H26,23,IF(SMALL($H$4:$H$51,24)=$H26,24,IF(SMALL($H$4:$H$51,25)=$H26,25,IF(SMALL($H$4:$H$51,26)=$H26,26,IF(SMALL($H$4:$H$51,27)=$H26,27,IF(SMALL($H$4:$H$51,28)=$H26,28,IF(SMALL($H$4:$H$51,29)=$H26,29,IF(SMALL($H$4:$H$51,30)=$H26,30,IF(SMALL($H$4:$H$51,31)=$H26,31,IF(SMALL($H$4:$H$51,32)=$H26,32,IF(SMALL($H$4:$H$51,33)=$H26,33,IF(SMALL($H$4:$H$51,34)=$H26,34,IF(SMALL($H$4:$H$51,35)=$H26,35,IF(SMALL($H$4:$H$51,36)=$H26,36,IF(SMALL($H$4:$H$51,37)=$H26,37,IF(SMALL($H$4:$H$51,38)=$H26,38,IF(SMALL($H$4:$H$51,39)=$H26,39,IF(SMALL($H$4:$H$51,40)=$H26,40,IF(SMALL($H$4:$H$51,41)=$H26,41,IF(SMALL($H$4:$H$51,42)=$H26,42,IF(SMALL($H$4:$H$51,43)=$H26,43,IF(SMALL($H$4:$H$51,44)=$H26,44,IF(SMALL($H$4:$H$51,45)=$H26,45,IF(SMALL($H$4:$H$51,46)=$H26,46,IF(SMALL($H$4:$H$51,47)=$H26,47,IF(SMALL($H$4:$H$51,48)=$H26,48,IF(SMALL($H$4:$H$51,49)=$H26,49,IF(SMALL($H$4:$H$51,50)=$H26,50,IF(SMALL($H$4:$H$51,51)=$H26,51,IF(SMALL($H$4:$H$51,52)=$H26,52,IF(SMALL($H$4:$H$51,53)=$H26,53,IF(SMALL($H$4:$H$51,54)=$H26,54,IF(SMALL($H$4:$H$51,55)=$H26,55,IF(SMALL($H$4:$H$51,56)=$H26,56,IF(SMALL($H$4:$H$51,57)=$H26,57,IF(SMALL($H$4:$H$51,58)=$H26,58,IF(SMALL($H$4:$H$51,59)=$H26,59,IF(SMALL($H$4:$H$51,60)=$H26,60,IF(SMALL($H$4:$H$51,61)=$H26,61,IF(SMALL($H$4:$H$51,62)=$H26,62,""))))))))))))))))))))))))))))))))))))))))))))))))))))))))))))))),"")</f>
        <v/>
      </c>
      <c r="L26" s="85" t="str">
        <f>IFERROR(IF(COUNT(D26:G26)&lt;0,"",IF(SMALL($H$4:$H$51,50)=$H26,50,IF(SMALL($H$4:$H$51,51)=$H26,51,IF(SMALL($H$4:$H$51,52)=$H26,52,IF(SMALL($H$4:$H$51,53)=$H26,53,IF(SMALL($H$4:$H$51,54)=$H26,54,IF(SMALL($H$4:$H$51,55)=$H26,55,IF(SMALL($H$4:$H$51,56)=$H26,56,IF(SMALL($H$4:$H$51,57)=$H26,57,IF(SMALL($H$4:$H$51,58)=$H26,58,IF(SMALL($H$4:$H$51,59)=$H26,59,IF(SMALL($H$4:$H$51,60)=$H26,60,IF(SMALL($H$4:$H$51,61)=$H26,61,IF(SMALL($H$4:$H$51,62)=$H26,62,IF(SMALL($H$4:$H$51,63)=$H26,63,IF(SMALL($H$4:$H$51,64)=$H26,64,IF(SMALL($H$4:$H$51,65)=$H26,65,IF(SMALL($H$4:$H$51,66)=$H26,66,IF(SMALL($H$4:$H$51,67)=$H26,67,IF(SMALL($H$4:$H$51,68)=$H26,68,IF(SMALL($H$4:$H$51,69)=$H26,69,IF(SMALL($H$4:$H$51,70)=$H26,70,IF(SMALL($H$4:$H$51,71)=$H26,71,IF(SMALL($H$4:$H$51,72)=$H26,72,IF(SMALL($H$4:$H$51,73)=$H26,73,IF(SMALL($H$4:$H$51,74)=$H26,74,IF(SMALL($H$4:$H$51,75)=$H26,75,IF(SMALL($H$4:$H$51,76)=$H26,76,IF(SMALL($H$4:$H$51,77)=$H26,77,IF(SMALL($H$4:$H$51,78)=$H26,78,IF(SMALL($H$4:$H$51,79)=$H26,79,IF(SMALL($H$4:$H$51,80)=$H26,80,IF(SMALL($H$4:$H$51,81)=$H26,81,IF(SMALL($H$4:$H$51,82)=$H26,82,IF(SMALL($H$4:$H$51,83)=$H26,83,IF(SMALL($H$4:$H$51,84)=$H26,84,IF(SMALL($H$4:$H$51,85)=$H26,85,IF(SMALL($H$4:$H$51,86)=$H26,86,IF(SMALL($H$4:$H$51,87)=$H26,87,IF(SMALL($H$4:$H$51,88)=$H26,88,IF(SMALL($H$4:$H$51,89)=$H26,89,IF(SMALL($H$4:$H$51,90)=$H26,90,IF(SMALL($H$4:$H$51,91)=$H26,91,IF(SMALL($H$4:$H$51,92)=$H26,92,IF(SMALL($H$4:$H$51,93)=$H26,93,IF(SMALL($H$4:$H$51,94)=$H26,94,IF(SMALL($H$4:$H$51,95)=$H26,95,IF(SMALL($H$4:$H$51,96)=$H26,96,IF(SMALL($H$4:$H$51,97)=$H26,97,IF(SMALL($H$4:$H$51,98)=$H26,98,IF(SMALL($H$4:$H$51,99)=$H26,99,IF(SMALL($H$4:$H$51,100)=$H26,100,IF(SMALL($H$4:$H$51,101)=$H26,101,IF(SMALL($H$4:$H$51,102)=$H26,102,IF(SMALL($H$4:$H$51,103)=$H26,103,IF(SMALL($H$4:$H$51,104)=$H26,104,IF(SMALL($H$4:$H$51,105)=$H26,105,IF(SMALL($H$4:$H$51,106)=$H26,106,IF(SMALL($H$4:$H$51,107)=$H26,107,IF(SMALL($H$4:$H$51,108)=$H26,108,IF(SMALL($H$4:$H$51,109)=$H26,109,IF(SMALL($H$4:$H$51,110)=$H26,110,IF(SMALL($H$4:$H$51,111)=$H26,111,""))))))))))))))))))))))))))))))))))))))))))))))))))))))))))))))),"")</f>
        <v/>
      </c>
      <c r="M26" s="85" t="str">
        <f>IFERROR(IF(COUNT(D26:G26)&lt;0,"",IF(SMALL($H$4:$H$51,101)=$H26,101,IF(SMALL($H$4:$H$51,102)=$H26,102,IF(SMALL($H$4:$H$51,103)=$H26,103,IF(SMALL($H$4:$H$51,104)=$H26,104,IF(SMALL($H$4:$H$51,105)=$H26,105,IF(SMALL($H$4:$H$51,106)=$H26,106,IF(SMALL($H$4:$H$51,107)=$H26,107,IF(SMALL($H$4:$H$51,108)=$H26,108,IF(SMALL($H$4:$H$51,109)=$H26,109,IF(SMALL($H$4:$H$51,110)=$H26,110,IF(SMALL($H$4:$H$51,111)=$H26,111,IF(SMALL($H$4:$H$51,112)=$H26,112,IF(SMALL($H$4:$H$51,113)=$H26,113,IF(SMALL($H$4:$H$51,114)=$H26,114,IF(SMALL($H$4:$H$51,115)=$H26,115,IF(SMALL($H$4:$H$51,116)=$H26,116,IF(SMALL($H$4:$H$51,117)=$H26,117,IF(SMALL($H$4:$H$51,118)=$H26,118,IF(SMALL($H$4:$H$51,119)=$H26,119,IF(SMALL($H$4:$H$51,120)=$H26,120,IF(SMALL($H$4:$H$51,121)=$H26,121,IF(SMALL($H$4:$H$51,122)=$H26,122,IF(SMALL($H$4:$H$51,123)=$H26,123,IF(SMALL($H$4:$H$51,124)=$H26,124,IF(SMALL($H$4:$H$51,125)=$H26,125,IF(SMALL($H$4:$H$51,126)=$H26,126,IF(SMALL($H$4:$H$51,127)=$H26,127,IF(SMALL($H$4:$H$51,128)=$H26,128,IF(SMALL($H$4:$H$51,129)=$H26,129,IF(SMALL($H$4:$H$51,130)=$H26,130,IF(SMALL($H$4:$H$51,131)=$H26,131,IF(SMALL($H$4:$H$51,132)=$H26,132,IF(SMALL($H$4:$H$51,133)=$H26,133,IF(SMALL($H$4:$H$51,134)=$H26,134,IF(SMALL($H$4:$H$51,135)=$H26,135,IF(SMALL($H$4:$H$51,136)=$H26,136,IF(SMALL($H$4:$H$51,137)=$H26,137,IF(SMALL($H$4:$H$51,138)=$H26,138,IF(SMALL($H$4:$H$51,139)=$H26,139,IF(SMALL($H$4:$H$51,140)=$H26,140,IF(SMALL($H$4:$H$51,141)=$H26,141,IF(SMALL($H$4:$H$51,142)=$H26,142,IF(SMALL($H$4:$H$51,143)=$H26,143,IF(SMALL($H$4:$H$51,144)=$H26,144,IF(SMALL($H$4:$H$51,145)=$H26,145,IF(SMALL($H$4:$H$51,146)=$H26,146,IF(SMALL($H$4:$H$51,147)=$H26,147,IF(SMALL($H$4:$H$51,148)=$H26,148,IF(SMALL($H$4:$H$51,149)=$H26,149,IF(SMALL($H$4:$H$51,150)=$H26,150,IF(SMALL($H$4:$H$51,151)=$H26,151,IF(SMALL($H$4:$H$51,152)=$H26,152,IF(SMALL($H$4:$H$51,153)=$H26,153,IF(SMALL($H$4:$H$51,154)=$H26,154,IF(SMALL($H$4:$H$51,155)=$H26,155,IF(SMALL($H$4:$H$51,156)=$H26,156,IF(SMALL($H$4:$H$51,157)=$H26,157,IF(SMALL($H$4:$H$51,158)=$H26,158,IF(SMALL($H$4:$H$51,159)=$H26,159,IF(SMALL($H$4:$H$51,160)=$H26,160,IF(SMALL($H$4:$H$51,161)=$H26,161,IF(SMALL($H$4:$H$51,162)=$H26,162,""))))))))))))))))))))))))))))))))))))))))))))))))))))))))))))))),"")</f>
        <v/>
      </c>
      <c r="N26" s="86" t="str">
        <f>IFERROR(IF(COUNT(D26:G26)&lt;0,"",IF(SMALL($H$4:$H$51,151)=$H26,151,IF(SMALL($H$4:$H$51,152)=$H26,152,IF(SMALL($H$4:$H$51,153)=$H26,153,IF(SMALL($H$4:$H$51,154)=$H26,154,IF(SMALL($H$4:$H$51,155)=$H26,155,IF(SMALL($H$4:$H$51,156)=$H26,156,IF(SMALL($H$4:$H$51,157)=$H26,157,IF(SMALL($H$4:$H$51,158)=$H26,158,IF(SMALL($H$4:$H$51,159)=$H26,159,IF(SMALL($H$4:$H$51,160)=$H26,160,IF(SMALL($H$4:$H$51,161)=$H26,161,IF(SMALL($H$4:$H$51,162)=$H26,162,IF(SMALL($H$4:$H$51,163)=$H26,163,IF(SMALL($H$4:$H$51,164)=$H26,164,IF(SMALL($H$4:$H$51,165)=$H26,165,IF(SMALL($H$4:$H$51,166)=$H26,166,IF(SMALL($H$4:$H$51,167)=$H26,167,IF(SMALL($H$4:$H$51,168)=$H26,168,IF(SMALL($H$4:$H$51,169)=$H26,169,IF(SMALL($H$4:$H$51,170)=$H26,170,IF(SMALL($H$4:$H$51,171)=$H26,171,IF(SMALL($H$4:$H$51,172)=$H26,172,IF(SMALL($H$4:$H$51,173)=$H26,173,IF(SMALL($H$4:$H$51,174)=$H26,174,IF(SMALL($H$4:$H$51,175)=$H26,175,IF(SMALL($H$4:$H$51,176)=$H26,176,IF(SMALL($H$4:$H$51,177)=$H26,177,IF(SMALL($H$4:$H$51,178)=$H26,178,IF(SMALL($H$4:$H$51,179)=$H26,179,IF(SMALL($H$4:$H$51,180)=$H26,180,IF(SMALL($H$4:$H$51,181)=$H26,181,IF(SMALL($H$4:$H$51,182)=$H26,182,IF(SMALL($H$4:$H$51,183)=$H26,183,IF(SMALL($H$4:$H$51,184)=$H26,184,IF(SMALL($H$4:$H$51,185)=$H26,185,IF(SMALL($H$4:$H$51,186)=$H26,186,IF(SMALL($H$4:$H$51,187)=$H26,187,IF(SMALL($H$4:$H$51,188)=$H26,188,IF(SMALL($H$4:$H$51,189)=$H26,189,IF(SMALL($H$4:$H$51,190)=$H26,190,IF(SMALL($H$4:$H$51,191)=$H26,191,IF(SMALL($H$4:$H$51,192)=$H26,192,IF(SMALL($H$4:$H$51,193)=$H26,193,IF(SMALL($H$4:$H$51,194)=$H26,194,IF(SMALL($H$4:$H$51,195)=$H26,195,IF(SMALL($H$4:$H$51,196)=$H26,196,IF(SMALL($H$4:$H$51,197)=$H26,197,IF(SMALL($H$4:$H$51,198)=$H26,198,IF(SMALL($H$4:$H$51,199)=$H26,199,IF(SMALL($H$4:$H$51,200)=$H26,200,IF(SMALL($H$4:$H$51,201)=$H26,201,IF(SMALL($H$4:$H$51,202)=$H26,202,IF(SMALL($H$4:$H$51,203)=$H26,203,IF(SMALL($H$4:$H$51,204)=$H26,204,IF(SMALL($H$4:$H$51,205)=$H26,205,IF(SMALL($H$4:$H$51,206)=$H26,206,IF(SMALL($H$4:$H$51,207)=$H26,207,IF(SMALL($H$4:$H$51,208)=$H26,208,IF(SMALL($H$4:$H$51,209)=$H26,209,IF(SMALL($H$4:$H$51,210)=$H26,210,IF(SMALL($H$4:$H$51,211)=$H26,211,IF(SMALL($H$4:$H$51,212)=$H26,212,""))))))))))))))))))))))))))))))))))))))))))))))))))))))))))))))),"")</f>
        <v/>
      </c>
    </row>
    <row r="27" spans="1:14" x14ac:dyDescent="0.3">
      <c r="A27" s="36">
        <f>IF(ISBLANK(Deltagere!B29),"",Deltagere!A29)</f>
        <v>24</v>
      </c>
      <c r="B27" s="43">
        <f>IF(ISBLANK(Deltagere!B29),"",Deltagere!B29)</f>
        <v>24</v>
      </c>
      <c r="C27" s="43" t="str">
        <f>IF(ISBLANK(Deltagere!C29),"",Deltagere!C29)</f>
        <v/>
      </c>
      <c r="D27" s="37"/>
      <c r="E27" s="37"/>
      <c r="F27" s="37">
        <v>0</v>
      </c>
      <c r="G27" s="37">
        <v>0</v>
      </c>
      <c r="H27" s="58" t="str">
        <f>IF(COUNT(D27:G27)&lt;4,"",SUM(D27:G27))</f>
        <v/>
      </c>
      <c r="I27" s="58" t="str">
        <f t="shared" si="0"/>
        <v/>
      </c>
      <c r="J27" s="64"/>
      <c r="K27" s="84" t="str">
        <f>IFERROR(IF(COUNT(D27:G27)&lt;0,"",IF(SMALL($H$4:$H$51,1)=$H27,1,IF(SMALL($H$4:$H$51,2)=$H27,2,IF(SMALL($H$4:$H$51,3)=$H27,3,IF(SMALL($H$4:$H$51,4)=$H27,4,IF(SMALL($H$4:$H$51,5)=$H27,5,IF(SMALL($H$4:$H$51,6)=$H27,6,IF(SMALL($H$4:$H$51,7)=$H27,7,IF(SMALL($H$4:$H$51,8)=$H27,8,IF(SMALL($H$4:$H$51,9)=$H27,9,IF(SMALL($H$4:$H$51,10)=$H27,10,IF(SMALL($H$4:$H$51,11)=$H27,11,IF(SMALL($H$4:$H$51,12)=$H27,12,IF(SMALL($H$4:$H$51,13)=$H27,13,IF(SMALL($H$4:$H$51,14)=$H27,14,IF(SMALL($H$4:$H$51,15)=$H27,15,IF(SMALL($H$4:$H$51,16)=$H27,16,IF(SMALL($H$4:$H$51,17)=$H27,17,IF(SMALL($H$4:$H$51,18)=$H27,18,IF(SMALL($H$4:$H$51,19)=$H27,19,IF(SMALL($H$4:$H$51,20)=$H27,20,IF(SMALL($H$4:$H$51,21)=$H27,21,IF(SMALL($H$4:$H$51,22)=$H27,22,IF(SMALL($H$4:$H$51,23)=$H27,23,IF(SMALL($H$4:$H$51,24)=$H27,24,IF(SMALL($H$4:$H$51,25)=$H27,25,IF(SMALL($H$4:$H$51,26)=$H27,26,IF(SMALL($H$4:$H$51,27)=$H27,27,IF(SMALL($H$4:$H$51,28)=$H27,28,IF(SMALL($H$4:$H$51,29)=$H27,29,IF(SMALL($H$4:$H$51,30)=$H27,30,IF(SMALL($H$4:$H$51,31)=$H27,31,IF(SMALL($H$4:$H$51,32)=$H27,32,IF(SMALL($H$4:$H$51,33)=$H27,33,IF(SMALL($H$4:$H$51,34)=$H27,34,IF(SMALL($H$4:$H$51,35)=$H27,35,IF(SMALL($H$4:$H$51,36)=$H27,36,IF(SMALL($H$4:$H$51,37)=$H27,37,IF(SMALL($H$4:$H$51,38)=$H27,38,IF(SMALL($H$4:$H$51,39)=$H27,39,IF(SMALL($H$4:$H$51,40)=$H27,40,IF(SMALL($H$4:$H$51,41)=$H27,41,IF(SMALL($H$4:$H$51,42)=$H27,42,IF(SMALL($H$4:$H$51,43)=$H27,43,IF(SMALL($H$4:$H$51,44)=$H27,44,IF(SMALL($H$4:$H$51,45)=$H27,45,IF(SMALL($H$4:$H$51,46)=$H27,46,IF(SMALL($H$4:$H$51,47)=$H27,47,IF(SMALL($H$4:$H$51,48)=$H27,48,IF(SMALL($H$4:$H$51,49)=$H27,49,IF(SMALL($H$4:$H$51,50)=$H27,50,IF(SMALL($H$4:$H$51,51)=$H27,51,IF(SMALL($H$4:$H$51,52)=$H27,52,IF(SMALL($H$4:$H$51,53)=$H27,53,IF(SMALL($H$4:$H$51,54)=$H27,54,IF(SMALL($H$4:$H$51,55)=$H27,55,IF(SMALL($H$4:$H$51,56)=$H27,56,IF(SMALL($H$4:$H$51,57)=$H27,57,IF(SMALL($H$4:$H$51,58)=$H27,58,IF(SMALL($H$4:$H$51,59)=$H27,59,IF(SMALL($H$4:$H$51,60)=$H27,60,IF(SMALL($H$4:$H$51,61)=$H27,61,IF(SMALL($H$4:$H$51,62)=$H27,62,""))))))))))))))))))))))))))))))))))))))))))))))))))))))))))))))),"")</f>
        <v/>
      </c>
      <c r="L27" s="85" t="str">
        <f>IFERROR(IF(COUNT(D27:G27)&lt;0,"",IF(SMALL($H$4:$H$51,50)=$H27,50,IF(SMALL($H$4:$H$51,51)=$H27,51,IF(SMALL($H$4:$H$51,52)=$H27,52,IF(SMALL($H$4:$H$51,53)=$H27,53,IF(SMALL($H$4:$H$51,54)=$H27,54,IF(SMALL($H$4:$H$51,55)=$H27,55,IF(SMALL($H$4:$H$51,56)=$H27,56,IF(SMALL($H$4:$H$51,57)=$H27,57,IF(SMALL($H$4:$H$51,58)=$H27,58,IF(SMALL($H$4:$H$51,59)=$H27,59,IF(SMALL($H$4:$H$51,60)=$H27,60,IF(SMALL($H$4:$H$51,61)=$H27,61,IF(SMALL($H$4:$H$51,62)=$H27,62,IF(SMALL($H$4:$H$51,63)=$H27,63,IF(SMALL($H$4:$H$51,64)=$H27,64,IF(SMALL($H$4:$H$51,65)=$H27,65,IF(SMALL($H$4:$H$51,66)=$H27,66,IF(SMALL($H$4:$H$51,67)=$H27,67,IF(SMALL($H$4:$H$51,68)=$H27,68,IF(SMALL($H$4:$H$51,69)=$H27,69,IF(SMALL($H$4:$H$51,70)=$H27,70,IF(SMALL($H$4:$H$51,71)=$H27,71,IF(SMALL($H$4:$H$51,72)=$H27,72,IF(SMALL($H$4:$H$51,73)=$H27,73,IF(SMALL($H$4:$H$51,74)=$H27,74,IF(SMALL($H$4:$H$51,75)=$H27,75,IF(SMALL($H$4:$H$51,76)=$H27,76,IF(SMALL($H$4:$H$51,77)=$H27,77,IF(SMALL($H$4:$H$51,78)=$H27,78,IF(SMALL($H$4:$H$51,79)=$H27,79,IF(SMALL($H$4:$H$51,80)=$H27,80,IF(SMALL($H$4:$H$51,81)=$H27,81,IF(SMALL($H$4:$H$51,82)=$H27,82,IF(SMALL($H$4:$H$51,83)=$H27,83,IF(SMALL($H$4:$H$51,84)=$H27,84,IF(SMALL($H$4:$H$51,85)=$H27,85,IF(SMALL($H$4:$H$51,86)=$H27,86,IF(SMALL($H$4:$H$51,87)=$H27,87,IF(SMALL($H$4:$H$51,88)=$H27,88,IF(SMALL($H$4:$H$51,89)=$H27,89,IF(SMALL($H$4:$H$51,90)=$H27,90,IF(SMALL($H$4:$H$51,91)=$H27,91,IF(SMALL($H$4:$H$51,92)=$H27,92,IF(SMALL($H$4:$H$51,93)=$H27,93,IF(SMALL($H$4:$H$51,94)=$H27,94,IF(SMALL($H$4:$H$51,95)=$H27,95,IF(SMALL($H$4:$H$51,96)=$H27,96,IF(SMALL($H$4:$H$51,97)=$H27,97,IF(SMALL($H$4:$H$51,98)=$H27,98,IF(SMALL($H$4:$H$51,99)=$H27,99,IF(SMALL($H$4:$H$51,100)=$H27,100,IF(SMALL($H$4:$H$51,101)=$H27,101,IF(SMALL($H$4:$H$51,102)=$H27,102,IF(SMALL($H$4:$H$51,103)=$H27,103,IF(SMALL($H$4:$H$51,104)=$H27,104,IF(SMALL($H$4:$H$51,105)=$H27,105,IF(SMALL($H$4:$H$51,106)=$H27,106,IF(SMALL($H$4:$H$51,107)=$H27,107,IF(SMALL($H$4:$H$51,108)=$H27,108,IF(SMALL($H$4:$H$51,109)=$H27,109,IF(SMALL($H$4:$H$51,110)=$H27,110,IF(SMALL($H$4:$H$51,111)=$H27,111,""))))))))))))))))))))))))))))))))))))))))))))))))))))))))))))))),"")</f>
        <v/>
      </c>
      <c r="M27" s="85" t="str">
        <f>IFERROR(IF(COUNT(D27:G27)&lt;0,"",IF(SMALL($H$4:$H$51,101)=$H27,101,IF(SMALL($H$4:$H$51,102)=$H27,102,IF(SMALL($H$4:$H$51,103)=$H27,103,IF(SMALL($H$4:$H$51,104)=$H27,104,IF(SMALL($H$4:$H$51,105)=$H27,105,IF(SMALL($H$4:$H$51,106)=$H27,106,IF(SMALL($H$4:$H$51,107)=$H27,107,IF(SMALL($H$4:$H$51,108)=$H27,108,IF(SMALL($H$4:$H$51,109)=$H27,109,IF(SMALL($H$4:$H$51,110)=$H27,110,IF(SMALL($H$4:$H$51,111)=$H27,111,IF(SMALL($H$4:$H$51,112)=$H27,112,IF(SMALL($H$4:$H$51,113)=$H27,113,IF(SMALL($H$4:$H$51,114)=$H27,114,IF(SMALL($H$4:$H$51,115)=$H27,115,IF(SMALL($H$4:$H$51,116)=$H27,116,IF(SMALL($H$4:$H$51,117)=$H27,117,IF(SMALL($H$4:$H$51,118)=$H27,118,IF(SMALL($H$4:$H$51,119)=$H27,119,IF(SMALL($H$4:$H$51,120)=$H27,120,IF(SMALL($H$4:$H$51,121)=$H27,121,IF(SMALL($H$4:$H$51,122)=$H27,122,IF(SMALL($H$4:$H$51,123)=$H27,123,IF(SMALL($H$4:$H$51,124)=$H27,124,IF(SMALL($H$4:$H$51,125)=$H27,125,IF(SMALL($H$4:$H$51,126)=$H27,126,IF(SMALL($H$4:$H$51,127)=$H27,127,IF(SMALL($H$4:$H$51,128)=$H27,128,IF(SMALL($H$4:$H$51,129)=$H27,129,IF(SMALL($H$4:$H$51,130)=$H27,130,IF(SMALL($H$4:$H$51,131)=$H27,131,IF(SMALL($H$4:$H$51,132)=$H27,132,IF(SMALL($H$4:$H$51,133)=$H27,133,IF(SMALL($H$4:$H$51,134)=$H27,134,IF(SMALL($H$4:$H$51,135)=$H27,135,IF(SMALL($H$4:$H$51,136)=$H27,136,IF(SMALL($H$4:$H$51,137)=$H27,137,IF(SMALL($H$4:$H$51,138)=$H27,138,IF(SMALL($H$4:$H$51,139)=$H27,139,IF(SMALL($H$4:$H$51,140)=$H27,140,IF(SMALL($H$4:$H$51,141)=$H27,141,IF(SMALL($H$4:$H$51,142)=$H27,142,IF(SMALL($H$4:$H$51,143)=$H27,143,IF(SMALL($H$4:$H$51,144)=$H27,144,IF(SMALL($H$4:$H$51,145)=$H27,145,IF(SMALL($H$4:$H$51,146)=$H27,146,IF(SMALL($H$4:$H$51,147)=$H27,147,IF(SMALL($H$4:$H$51,148)=$H27,148,IF(SMALL($H$4:$H$51,149)=$H27,149,IF(SMALL($H$4:$H$51,150)=$H27,150,IF(SMALL($H$4:$H$51,151)=$H27,151,IF(SMALL($H$4:$H$51,152)=$H27,152,IF(SMALL($H$4:$H$51,153)=$H27,153,IF(SMALL($H$4:$H$51,154)=$H27,154,IF(SMALL($H$4:$H$51,155)=$H27,155,IF(SMALL($H$4:$H$51,156)=$H27,156,IF(SMALL($H$4:$H$51,157)=$H27,157,IF(SMALL($H$4:$H$51,158)=$H27,158,IF(SMALL($H$4:$H$51,159)=$H27,159,IF(SMALL($H$4:$H$51,160)=$H27,160,IF(SMALL($H$4:$H$51,161)=$H27,161,IF(SMALL($H$4:$H$51,162)=$H27,162,""))))))))))))))))))))))))))))))))))))))))))))))))))))))))))))))),"")</f>
        <v/>
      </c>
      <c r="N27" s="86" t="str">
        <f>IFERROR(IF(COUNT(D27:G27)&lt;0,"",IF(SMALL($H$4:$H$51,151)=$H27,151,IF(SMALL($H$4:$H$51,152)=$H27,152,IF(SMALL($H$4:$H$51,153)=$H27,153,IF(SMALL($H$4:$H$51,154)=$H27,154,IF(SMALL($H$4:$H$51,155)=$H27,155,IF(SMALL($H$4:$H$51,156)=$H27,156,IF(SMALL($H$4:$H$51,157)=$H27,157,IF(SMALL($H$4:$H$51,158)=$H27,158,IF(SMALL($H$4:$H$51,159)=$H27,159,IF(SMALL($H$4:$H$51,160)=$H27,160,IF(SMALL($H$4:$H$51,161)=$H27,161,IF(SMALL($H$4:$H$51,162)=$H27,162,IF(SMALL($H$4:$H$51,163)=$H27,163,IF(SMALL($H$4:$H$51,164)=$H27,164,IF(SMALL($H$4:$H$51,165)=$H27,165,IF(SMALL($H$4:$H$51,166)=$H27,166,IF(SMALL($H$4:$H$51,167)=$H27,167,IF(SMALL($H$4:$H$51,168)=$H27,168,IF(SMALL($H$4:$H$51,169)=$H27,169,IF(SMALL($H$4:$H$51,170)=$H27,170,IF(SMALL($H$4:$H$51,171)=$H27,171,IF(SMALL($H$4:$H$51,172)=$H27,172,IF(SMALL($H$4:$H$51,173)=$H27,173,IF(SMALL($H$4:$H$51,174)=$H27,174,IF(SMALL($H$4:$H$51,175)=$H27,175,IF(SMALL($H$4:$H$51,176)=$H27,176,IF(SMALL($H$4:$H$51,177)=$H27,177,IF(SMALL($H$4:$H$51,178)=$H27,178,IF(SMALL($H$4:$H$51,179)=$H27,179,IF(SMALL($H$4:$H$51,180)=$H27,180,IF(SMALL($H$4:$H$51,181)=$H27,181,IF(SMALL($H$4:$H$51,182)=$H27,182,IF(SMALL($H$4:$H$51,183)=$H27,183,IF(SMALL($H$4:$H$51,184)=$H27,184,IF(SMALL($H$4:$H$51,185)=$H27,185,IF(SMALL($H$4:$H$51,186)=$H27,186,IF(SMALL($H$4:$H$51,187)=$H27,187,IF(SMALL($H$4:$H$51,188)=$H27,188,IF(SMALL($H$4:$H$51,189)=$H27,189,IF(SMALL($H$4:$H$51,190)=$H27,190,IF(SMALL($H$4:$H$51,191)=$H27,191,IF(SMALL($H$4:$H$51,192)=$H27,192,IF(SMALL($H$4:$H$51,193)=$H27,193,IF(SMALL($H$4:$H$51,194)=$H27,194,IF(SMALL($H$4:$H$51,195)=$H27,195,IF(SMALL($H$4:$H$51,196)=$H27,196,IF(SMALL($H$4:$H$51,197)=$H27,197,IF(SMALL($H$4:$H$51,198)=$H27,198,IF(SMALL($H$4:$H$51,199)=$H27,199,IF(SMALL($H$4:$H$51,200)=$H27,200,IF(SMALL($H$4:$H$51,201)=$H27,201,IF(SMALL($H$4:$H$51,202)=$H27,202,IF(SMALL($H$4:$H$51,203)=$H27,203,IF(SMALL($H$4:$H$51,204)=$H27,204,IF(SMALL($H$4:$H$51,205)=$H27,205,IF(SMALL($H$4:$H$51,206)=$H27,206,IF(SMALL($H$4:$H$51,207)=$H27,207,IF(SMALL($H$4:$H$51,208)=$H27,208,IF(SMALL($H$4:$H$51,209)=$H27,209,IF(SMALL($H$4:$H$51,210)=$H27,210,IF(SMALL($H$4:$H$51,211)=$H27,211,IF(SMALL($H$4:$H$51,212)=$H27,212,""))))))))))))))))))))))))))))))))))))))))))))))))))))))))))))))),"")</f>
        <v/>
      </c>
    </row>
    <row r="28" spans="1:14" x14ac:dyDescent="0.3">
      <c r="A28" s="33">
        <f>IF(ISBLANK(Deltagere!B30),"",Deltagere!A30)</f>
        <v>25</v>
      </c>
      <c r="B28" s="34">
        <f>IF(ISBLANK(Deltagere!B30),"",Deltagere!B30)</f>
        <v>25</v>
      </c>
      <c r="C28" s="34" t="str">
        <f>IF(ISBLANK(Deltagere!C30),"",Deltagere!C30)</f>
        <v/>
      </c>
      <c r="D28" s="35"/>
      <c r="E28" s="35"/>
      <c r="F28" s="35">
        <v>0</v>
      </c>
      <c r="G28" s="35">
        <v>0</v>
      </c>
      <c r="H28" s="56" t="str">
        <f>IF(COUNT(D28:G28)&lt;4,"",SUM(D28:G28))</f>
        <v/>
      </c>
      <c r="I28" s="56" t="str">
        <f t="shared" si="0"/>
        <v/>
      </c>
      <c r="J28" s="62"/>
      <c r="K28" s="84" t="str">
        <f>IFERROR(IF(COUNT(D28:G28)&lt;0,"",IF(SMALL($H$4:$H$51,1)=$H28,1,IF(SMALL($H$4:$H$51,2)=$H28,2,IF(SMALL($H$4:$H$51,3)=$H28,3,IF(SMALL($H$4:$H$51,4)=$H28,4,IF(SMALL($H$4:$H$51,5)=$H28,5,IF(SMALL($H$4:$H$51,6)=$H28,6,IF(SMALL($H$4:$H$51,7)=$H28,7,IF(SMALL($H$4:$H$51,8)=$H28,8,IF(SMALL($H$4:$H$51,9)=$H28,9,IF(SMALL($H$4:$H$51,10)=$H28,10,IF(SMALL($H$4:$H$51,11)=$H28,11,IF(SMALL($H$4:$H$51,12)=$H28,12,IF(SMALL($H$4:$H$51,13)=$H28,13,IF(SMALL($H$4:$H$51,14)=$H28,14,IF(SMALL($H$4:$H$51,15)=$H28,15,IF(SMALL($H$4:$H$51,16)=$H28,16,IF(SMALL($H$4:$H$51,17)=$H28,17,IF(SMALL($H$4:$H$51,18)=$H28,18,IF(SMALL($H$4:$H$51,19)=$H28,19,IF(SMALL($H$4:$H$51,20)=$H28,20,IF(SMALL($H$4:$H$51,21)=$H28,21,IF(SMALL($H$4:$H$51,22)=$H28,22,IF(SMALL($H$4:$H$51,23)=$H28,23,IF(SMALL($H$4:$H$51,24)=$H28,24,IF(SMALL($H$4:$H$51,25)=$H28,25,IF(SMALL($H$4:$H$51,26)=$H28,26,IF(SMALL($H$4:$H$51,27)=$H28,27,IF(SMALL($H$4:$H$51,28)=$H28,28,IF(SMALL($H$4:$H$51,29)=$H28,29,IF(SMALL($H$4:$H$51,30)=$H28,30,IF(SMALL($H$4:$H$51,31)=$H28,31,IF(SMALL($H$4:$H$51,32)=$H28,32,IF(SMALL($H$4:$H$51,33)=$H28,33,IF(SMALL($H$4:$H$51,34)=$H28,34,IF(SMALL($H$4:$H$51,35)=$H28,35,IF(SMALL($H$4:$H$51,36)=$H28,36,IF(SMALL($H$4:$H$51,37)=$H28,37,IF(SMALL($H$4:$H$51,38)=$H28,38,IF(SMALL($H$4:$H$51,39)=$H28,39,IF(SMALL($H$4:$H$51,40)=$H28,40,IF(SMALL($H$4:$H$51,41)=$H28,41,IF(SMALL($H$4:$H$51,42)=$H28,42,IF(SMALL($H$4:$H$51,43)=$H28,43,IF(SMALL($H$4:$H$51,44)=$H28,44,IF(SMALL($H$4:$H$51,45)=$H28,45,IF(SMALL($H$4:$H$51,46)=$H28,46,IF(SMALL($H$4:$H$51,47)=$H28,47,IF(SMALL($H$4:$H$51,48)=$H28,48,IF(SMALL($H$4:$H$51,49)=$H28,49,IF(SMALL($H$4:$H$51,50)=$H28,50,IF(SMALL($H$4:$H$51,51)=$H28,51,IF(SMALL($H$4:$H$51,52)=$H28,52,IF(SMALL($H$4:$H$51,53)=$H28,53,IF(SMALL($H$4:$H$51,54)=$H28,54,IF(SMALL($H$4:$H$51,55)=$H28,55,IF(SMALL($H$4:$H$51,56)=$H28,56,IF(SMALL($H$4:$H$51,57)=$H28,57,IF(SMALL($H$4:$H$51,58)=$H28,58,IF(SMALL($H$4:$H$51,59)=$H28,59,IF(SMALL($H$4:$H$51,60)=$H28,60,IF(SMALL($H$4:$H$51,61)=$H28,61,IF(SMALL($H$4:$H$51,62)=$H28,62,""))))))))))))))))))))))))))))))))))))))))))))))))))))))))))))))),"")</f>
        <v/>
      </c>
      <c r="L28" s="85" t="str">
        <f>IFERROR(IF(COUNT(D28:G28)&lt;0,"",IF(SMALL($H$4:$H$51,50)=$H28,50,IF(SMALL($H$4:$H$51,51)=$H28,51,IF(SMALL($H$4:$H$51,52)=$H28,52,IF(SMALL($H$4:$H$51,53)=$H28,53,IF(SMALL($H$4:$H$51,54)=$H28,54,IF(SMALL($H$4:$H$51,55)=$H28,55,IF(SMALL($H$4:$H$51,56)=$H28,56,IF(SMALL($H$4:$H$51,57)=$H28,57,IF(SMALL($H$4:$H$51,58)=$H28,58,IF(SMALL($H$4:$H$51,59)=$H28,59,IF(SMALL($H$4:$H$51,60)=$H28,60,IF(SMALL($H$4:$H$51,61)=$H28,61,IF(SMALL($H$4:$H$51,62)=$H28,62,IF(SMALL($H$4:$H$51,63)=$H28,63,IF(SMALL($H$4:$H$51,64)=$H28,64,IF(SMALL($H$4:$H$51,65)=$H28,65,IF(SMALL($H$4:$H$51,66)=$H28,66,IF(SMALL($H$4:$H$51,67)=$H28,67,IF(SMALL($H$4:$H$51,68)=$H28,68,IF(SMALL($H$4:$H$51,69)=$H28,69,IF(SMALL($H$4:$H$51,70)=$H28,70,IF(SMALL($H$4:$H$51,71)=$H28,71,IF(SMALL($H$4:$H$51,72)=$H28,72,IF(SMALL($H$4:$H$51,73)=$H28,73,IF(SMALL($H$4:$H$51,74)=$H28,74,IF(SMALL($H$4:$H$51,75)=$H28,75,IF(SMALL($H$4:$H$51,76)=$H28,76,IF(SMALL($H$4:$H$51,77)=$H28,77,IF(SMALL($H$4:$H$51,78)=$H28,78,IF(SMALL($H$4:$H$51,79)=$H28,79,IF(SMALL($H$4:$H$51,80)=$H28,80,IF(SMALL($H$4:$H$51,81)=$H28,81,IF(SMALL($H$4:$H$51,82)=$H28,82,IF(SMALL($H$4:$H$51,83)=$H28,83,IF(SMALL($H$4:$H$51,84)=$H28,84,IF(SMALL($H$4:$H$51,85)=$H28,85,IF(SMALL($H$4:$H$51,86)=$H28,86,IF(SMALL($H$4:$H$51,87)=$H28,87,IF(SMALL($H$4:$H$51,88)=$H28,88,IF(SMALL($H$4:$H$51,89)=$H28,89,IF(SMALL($H$4:$H$51,90)=$H28,90,IF(SMALL($H$4:$H$51,91)=$H28,91,IF(SMALL($H$4:$H$51,92)=$H28,92,IF(SMALL($H$4:$H$51,93)=$H28,93,IF(SMALL($H$4:$H$51,94)=$H28,94,IF(SMALL($H$4:$H$51,95)=$H28,95,IF(SMALL($H$4:$H$51,96)=$H28,96,IF(SMALL($H$4:$H$51,97)=$H28,97,IF(SMALL($H$4:$H$51,98)=$H28,98,IF(SMALL($H$4:$H$51,99)=$H28,99,IF(SMALL($H$4:$H$51,100)=$H28,100,IF(SMALL($H$4:$H$51,101)=$H28,101,IF(SMALL($H$4:$H$51,102)=$H28,102,IF(SMALL($H$4:$H$51,103)=$H28,103,IF(SMALL($H$4:$H$51,104)=$H28,104,IF(SMALL($H$4:$H$51,105)=$H28,105,IF(SMALL($H$4:$H$51,106)=$H28,106,IF(SMALL($H$4:$H$51,107)=$H28,107,IF(SMALL($H$4:$H$51,108)=$H28,108,IF(SMALL($H$4:$H$51,109)=$H28,109,IF(SMALL($H$4:$H$51,110)=$H28,110,IF(SMALL($H$4:$H$51,111)=$H28,111,""))))))))))))))))))))))))))))))))))))))))))))))))))))))))))))))),"")</f>
        <v/>
      </c>
      <c r="M28" s="85" t="str">
        <f>IFERROR(IF(COUNT(D28:G28)&lt;0,"",IF(SMALL($H$4:$H$51,101)=$H28,101,IF(SMALL($H$4:$H$51,102)=$H28,102,IF(SMALL($H$4:$H$51,103)=$H28,103,IF(SMALL($H$4:$H$51,104)=$H28,104,IF(SMALL($H$4:$H$51,105)=$H28,105,IF(SMALL($H$4:$H$51,106)=$H28,106,IF(SMALL($H$4:$H$51,107)=$H28,107,IF(SMALL($H$4:$H$51,108)=$H28,108,IF(SMALL($H$4:$H$51,109)=$H28,109,IF(SMALL($H$4:$H$51,110)=$H28,110,IF(SMALL($H$4:$H$51,111)=$H28,111,IF(SMALL($H$4:$H$51,112)=$H28,112,IF(SMALL($H$4:$H$51,113)=$H28,113,IF(SMALL($H$4:$H$51,114)=$H28,114,IF(SMALL($H$4:$H$51,115)=$H28,115,IF(SMALL($H$4:$H$51,116)=$H28,116,IF(SMALL($H$4:$H$51,117)=$H28,117,IF(SMALL($H$4:$H$51,118)=$H28,118,IF(SMALL($H$4:$H$51,119)=$H28,119,IF(SMALL($H$4:$H$51,120)=$H28,120,IF(SMALL($H$4:$H$51,121)=$H28,121,IF(SMALL($H$4:$H$51,122)=$H28,122,IF(SMALL($H$4:$H$51,123)=$H28,123,IF(SMALL($H$4:$H$51,124)=$H28,124,IF(SMALL($H$4:$H$51,125)=$H28,125,IF(SMALL($H$4:$H$51,126)=$H28,126,IF(SMALL($H$4:$H$51,127)=$H28,127,IF(SMALL($H$4:$H$51,128)=$H28,128,IF(SMALL($H$4:$H$51,129)=$H28,129,IF(SMALL($H$4:$H$51,130)=$H28,130,IF(SMALL($H$4:$H$51,131)=$H28,131,IF(SMALL($H$4:$H$51,132)=$H28,132,IF(SMALL($H$4:$H$51,133)=$H28,133,IF(SMALL($H$4:$H$51,134)=$H28,134,IF(SMALL($H$4:$H$51,135)=$H28,135,IF(SMALL($H$4:$H$51,136)=$H28,136,IF(SMALL($H$4:$H$51,137)=$H28,137,IF(SMALL($H$4:$H$51,138)=$H28,138,IF(SMALL($H$4:$H$51,139)=$H28,139,IF(SMALL($H$4:$H$51,140)=$H28,140,IF(SMALL($H$4:$H$51,141)=$H28,141,IF(SMALL($H$4:$H$51,142)=$H28,142,IF(SMALL($H$4:$H$51,143)=$H28,143,IF(SMALL($H$4:$H$51,144)=$H28,144,IF(SMALL($H$4:$H$51,145)=$H28,145,IF(SMALL($H$4:$H$51,146)=$H28,146,IF(SMALL($H$4:$H$51,147)=$H28,147,IF(SMALL($H$4:$H$51,148)=$H28,148,IF(SMALL($H$4:$H$51,149)=$H28,149,IF(SMALL($H$4:$H$51,150)=$H28,150,IF(SMALL($H$4:$H$51,151)=$H28,151,IF(SMALL($H$4:$H$51,152)=$H28,152,IF(SMALL($H$4:$H$51,153)=$H28,153,IF(SMALL($H$4:$H$51,154)=$H28,154,IF(SMALL($H$4:$H$51,155)=$H28,155,IF(SMALL($H$4:$H$51,156)=$H28,156,IF(SMALL($H$4:$H$51,157)=$H28,157,IF(SMALL($H$4:$H$51,158)=$H28,158,IF(SMALL($H$4:$H$51,159)=$H28,159,IF(SMALL($H$4:$H$51,160)=$H28,160,IF(SMALL($H$4:$H$51,161)=$H28,161,IF(SMALL($H$4:$H$51,162)=$H28,162,""))))))))))))))))))))))))))))))))))))))))))))))))))))))))))))))),"")</f>
        <v/>
      </c>
      <c r="N28" s="86" t="str">
        <f>IFERROR(IF(COUNT(D28:G28)&lt;0,"",IF(SMALL($H$4:$H$51,151)=$H28,151,IF(SMALL($H$4:$H$51,152)=$H28,152,IF(SMALL($H$4:$H$51,153)=$H28,153,IF(SMALL($H$4:$H$51,154)=$H28,154,IF(SMALL($H$4:$H$51,155)=$H28,155,IF(SMALL($H$4:$H$51,156)=$H28,156,IF(SMALL($H$4:$H$51,157)=$H28,157,IF(SMALL($H$4:$H$51,158)=$H28,158,IF(SMALL($H$4:$H$51,159)=$H28,159,IF(SMALL($H$4:$H$51,160)=$H28,160,IF(SMALL($H$4:$H$51,161)=$H28,161,IF(SMALL($H$4:$H$51,162)=$H28,162,IF(SMALL($H$4:$H$51,163)=$H28,163,IF(SMALL($H$4:$H$51,164)=$H28,164,IF(SMALL($H$4:$H$51,165)=$H28,165,IF(SMALL($H$4:$H$51,166)=$H28,166,IF(SMALL($H$4:$H$51,167)=$H28,167,IF(SMALL($H$4:$H$51,168)=$H28,168,IF(SMALL($H$4:$H$51,169)=$H28,169,IF(SMALL($H$4:$H$51,170)=$H28,170,IF(SMALL($H$4:$H$51,171)=$H28,171,IF(SMALL($H$4:$H$51,172)=$H28,172,IF(SMALL($H$4:$H$51,173)=$H28,173,IF(SMALL($H$4:$H$51,174)=$H28,174,IF(SMALL($H$4:$H$51,175)=$H28,175,IF(SMALL($H$4:$H$51,176)=$H28,176,IF(SMALL($H$4:$H$51,177)=$H28,177,IF(SMALL($H$4:$H$51,178)=$H28,178,IF(SMALL($H$4:$H$51,179)=$H28,179,IF(SMALL($H$4:$H$51,180)=$H28,180,IF(SMALL($H$4:$H$51,181)=$H28,181,IF(SMALL($H$4:$H$51,182)=$H28,182,IF(SMALL($H$4:$H$51,183)=$H28,183,IF(SMALL($H$4:$H$51,184)=$H28,184,IF(SMALL($H$4:$H$51,185)=$H28,185,IF(SMALL($H$4:$H$51,186)=$H28,186,IF(SMALL($H$4:$H$51,187)=$H28,187,IF(SMALL($H$4:$H$51,188)=$H28,188,IF(SMALL($H$4:$H$51,189)=$H28,189,IF(SMALL($H$4:$H$51,190)=$H28,190,IF(SMALL($H$4:$H$51,191)=$H28,191,IF(SMALL($H$4:$H$51,192)=$H28,192,IF(SMALL($H$4:$H$51,193)=$H28,193,IF(SMALL($H$4:$H$51,194)=$H28,194,IF(SMALL($H$4:$H$51,195)=$H28,195,IF(SMALL($H$4:$H$51,196)=$H28,196,IF(SMALL($H$4:$H$51,197)=$H28,197,IF(SMALL($H$4:$H$51,198)=$H28,198,IF(SMALL($H$4:$H$51,199)=$H28,199,IF(SMALL($H$4:$H$51,200)=$H28,200,IF(SMALL($H$4:$H$51,201)=$H28,201,IF(SMALL($H$4:$H$51,202)=$H28,202,IF(SMALL($H$4:$H$51,203)=$H28,203,IF(SMALL($H$4:$H$51,204)=$H28,204,IF(SMALL($H$4:$H$51,205)=$H28,205,IF(SMALL($H$4:$H$51,206)=$H28,206,IF(SMALL($H$4:$H$51,207)=$H28,207,IF(SMALL($H$4:$H$51,208)=$H28,208,IF(SMALL($H$4:$H$51,209)=$H28,209,IF(SMALL($H$4:$H$51,210)=$H28,210,IF(SMALL($H$4:$H$51,211)=$H28,211,IF(SMALL($H$4:$H$51,212)=$H28,212,""))))))))))))))))))))))))))))))))))))))))))))))))))))))))))))))),"")</f>
        <v/>
      </c>
    </row>
    <row r="29" spans="1:14" x14ac:dyDescent="0.3">
      <c r="A29" s="25">
        <f>IF(ISBLANK(Deltagere!B31),"",Deltagere!A31)</f>
        <v>26</v>
      </c>
      <c r="B29" s="42">
        <f>IF(ISBLANK(Deltagere!B31),"",Deltagere!B31)</f>
        <v>26</v>
      </c>
      <c r="C29" s="42" t="str">
        <f>IF(ISBLANK(Deltagere!C31),"",Deltagere!C31)</f>
        <v/>
      </c>
      <c r="D29" s="26"/>
      <c r="E29" s="26"/>
      <c r="F29" s="26">
        <v>0</v>
      </c>
      <c r="G29" s="26">
        <v>0</v>
      </c>
      <c r="H29" s="57" t="str">
        <f>IF(COUNT(D29:G29)&lt;4,"",SUM(D29:G29))</f>
        <v/>
      </c>
      <c r="I29" s="57" t="str">
        <f t="shared" si="0"/>
        <v/>
      </c>
      <c r="J29" s="63"/>
      <c r="K29" s="84" t="str">
        <f>IFERROR(IF(COUNT(D29:G29)&lt;0,"",IF(SMALL($H$4:$H$51,1)=$H29,1,IF(SMALL($H$4:$H$51,2)=$H29,2,IF(SMALL($H$4:$H$51,3)=$H29,3,IF(SMALL($H$4:$H$51,4)=$H29,4,IF(SMALL($H$4:$H$51,5)=$H29,5,IF(SMALL($H$4:$H$51,6)=$H29,6,IF(SMALL($H$4:$H$51,7)=$H29,7,IF(SMALL($H$4:$H$51,8)=$H29,8,IF(SMALL($H$4:$H$51,9)=$H29,9,IF(SMALL($H$4:$H$51,10)=$H29,10,IF(SMALL($H$4:$H$51,11)=$H29,11,IF(SMALL($H$4:$H$51,12)=$H29,12,IF(SMALL($H$4:$H$51,13)=$H29,13,IF(SMALL($H$4:$H$51,14)=$H29,14,IF(SMALL($H$4:$H$51,15)=$H29,15,IF(SMALL($H$4:$H$51,16)=$H29,16,IF(SMALL($H$4:$H$51,17)=$H29,17,IF(SMALL($H$4:$H$51,18)=$H29,18,IF(SMALL($H$4:$H$51,19)=$H29,19,IF(SMALL($H$4:$H$51,20)=$H29,20,IF(SMALL($H$4:$H$51,21)=$H29,21,IF(SMALL($H$4:$H$51,22)=$H29,22,IF(SMALL($H$4:$H$51,23)=$H29,23,IF(SMALL($H$4:$H$51,24)=$H29,24,IF(SMALL($H$4:$H$51,25)=$H29,25,IF(SMALL($H$4:$H$51,26)=$H29,26,IF(SMALL($H$4:$H$51,27)=$H29,27,IF(SMALL($H$4:$H$51,28)=$H29,28,IF(SMALL($H$4:$H$51,29)=$H29,29,IF(SMALL($H$4:$H$51,30)=$H29,30,IF(SMALL($H$4:$H$51,31)=$H29,31,IF(SMALL($H$4:$H$51,32)=$H29,32,IF(SMALL($H$4:$H$51,33)=$H29,33,IF(SMALL($H$4:$H$51,34)=$H29,34,IF(SMALL($H$4:$H$51,35)=$H29,35,IF(SMALL($H$4:$H$51,36)=$H29,36,IF(SMALL($H$4:$H$51,37)=$H29,37,IF(SMALL($H$4:$H$51,38)=$H29,38,IF(SMALL($H$4:$H$51,39)=$H29,39,IF(SMALL($H$4:$H$51,40)=$H29,40,IF(SMALL($H$4:$H$51,41)=$H29,41,IF(SMALL($H$4:$H$51,42)=$H29,42,IF(SMALL($H$4:$H$51,43)=$H29,43,IF(SMALL($H$4:$H$51,44)=$H29,44,IF(SMALL($H$4:$H$51,45)=$H29,45,IF(SMALL($H$4:$H$51,46)=$H29,46,IF(SMALL($H$4:$H$51,47)=$H29,47,IF(SMALL($H$4:$H$51,48)=$H29,48,IF(SMALL($H$4:$H$51,49)=$H29,49,IF(SMALL($H$4:$H$51,50)=$H29,50,IF(SMALL($H$4:$H$51,51)=$H29,51,IF(SMALL($H$4:$H$51,52)=$H29,52,IF(SMALL($H$4:$H$51,53)=$H29,53,IF(SMALL($H$4:$H$51,54)=$H29,54,IF(SMALL($H$4:$H$51,55)=$H29,55,IF(SMALL($H$4:$H$51,56)=$H29,56,IF(SMALL($H$4:$H$51,57)=$H29,57,IF(SMALL($H$4:$H$51,58)=$H29,58,IF(SMALL($H$4:$H$51,59)=$H29,59,IF(SMALL($H$4:$H$51,60)=$H29,60,IF(SMALL($H$4:$H$51,61)=$H29,61,IF(SMALL($H$4:$H$51,62)=$H29,62,""))))))))))))))))))))))))))))))))))))))))))))))))))))))))))))))),"")</f>
        <v/>
      </c>
      <c r="L29" s="85" t="str">
        <f>IFERROR(IF(COUNT(D29:G29)&lt;0,"",IF(SMALL($H$4:$H$51,50)=$H29,50,IF(SMALL($H$4:$H$51,51)=$H29,51,IF(SMALL($H$4:$H$51,52)=$H29,52,IF(SMALL($H$4:$H$51,53)=$H29,53,IF(SMALL($H$4:$H$51,54)=$H29,54,IF(SMALL($H$4:$H$51,55)=$H29,55,IF(SMALL($H$4:$H$51,56)=$H29,56,IF(SMALL($H$4:$H$51,57)=$H29,57,IF(SMALL($H$4:$H$51,58)=$H29,58,IF(SMALL($H$4:$H$51,59)=$H29,59,IF(SMALL($H$4:$H$51,60)=$H29,60,IF(SMALL($H$4:$H$51,61)=$H29,61,IF(SMALL($H$4:$H$51,62)=$H29,62,IF(SMALL($H$4:$H$51,63)=$H29,63,IF(SMALL($H$4:$H$51,64)=$H29,64,IF(SMALL($H$4:$H$51,65)=$H29,65,IF(SMALL($H$4:$H$51,66)=$H29,66,IF(SMALL($H$4:$H$51,67)=$H29,67,IF(SMALL($H$4:$H$51,68)=$H29,68,IF(SMALL($H$4:$H$51,69)=$H29,69,IF(SMALL($H$4:$H$51,70)=$H29,70,IF(SMALL($H$4:$H$51,71)=$H29,71,IF(SMALL($H$4:$H$51,72)=$H29,72,IF(SMALL($H$4:$H$51,73)=$H29,73,IF(SMALL($H$4:$H$51,74)=$H29,74,IF(SMALL($H$4:$H$51,75)=$H29,75,IF(SMALL($H$4:$H$51,76)=$H29,76,IF(SMALL($H$4:$H$51,77)=$H29,77,IF(SMALL($H$4:$H$51,78)=$H29,78,IF(SMALL($H$4:$H$51,79)=$H29,79,IF(SMALL($H$4:$H$51,80)=$H29,80,IF(SMALL($H$4:$H$51,81)=$H29,81,IF(SMALL($H$4:$H$51,82)=$H29,82,IF(SMALL($H$4:$H$51,83)=$H29,83,IF(SMALL($H$4:$H$51,84)=$H29,84,IF(SMALL($H$4:$H$51,85)=$H29,85,IF(SMALL($H$4:$H$51,86)=$H29,86,IF(SMALL($H$4:$H$51,87)=$H29,87,IF(SMALL($H$4:$H$51,88)=$H29,88,IF(SMALL($H$4:$H$51,89)=$H29,89,IF(SMALL($H$4:$H$51,90)=$H29,90,IF(SMALL($H$4:$H$51,91)=$H29,91,IF(SMALL($H$4:$H$51,92)=$H29,92,IF(SMALL($H$4:$H$51,93)=$H29,93,IF(SMALL($H$4:$H$51,94)=$H29,94,IF(SMALL($H$4:$H$51,95)=$H29,95,IF(SMALL($H$4:$H$51,96)=$H29,96,IF(SMALL($H$4:$H$51,97)=$H29,97,IF(SMALL($H$4:$H$51,98)=$H29,98,IF(SMALL($H$4:$H$51,99)=$H29,99,IF(SMALL($H$4:$H$51,100)=$H29,100,IF(SMALL($H$4:$H$51,101)=$H29,101,IF(SMALL($H$4:$H$51,102)=$H29,102,IF(SMALL($H$4:$H$51,103)=$H29,103,IF(SMALL($H$4:$H$51,104)=$H29,104,IF(SMALL($H$4:$H$51,105)=$H29,105,IF(SMALL($H$4:$H$51,106)=$H29,106,IF(SMALL($H$4:$H$51,107)=$H29,107,IF(SMALL($H$4:$H$51,108)=$H29,108,IF(SMALL($H$4:$H$51,109)=$H29,109,IF(SMALL($H$4:$H$51,110)=$H29,110,IF(SMALL($H$4:$H$51,111)=$H29,111,""))))))))))))))))))))))))))))))))))))))))))))))))))))))))))))))),"")</f>
        <v/>
      </c>
      <c r="M29" s="85" t="str">
        <f>IFERROR(IF(COUNT(D29:G29)&lt;0,"",IF(SMALL($H$4:$H$51,101)=$H29,101,IF(SMALL($H$4:$H$51,102)=$H29,102,IF(SMALL($H$4:$H$51,103)=$H29,103,IF(SMALL($H$4:$H$51,104)=$H29,104,IF(SMALL($H$4:$H$51,105)=$H29,105,IF(SMALL($H$4:$H$51,106)=$H29,106,IF(SMALL($H$4:$H$51,107)=$H29,107,IF(SMALL($H$4:$H$51,108)=$H29,108,IF(SMALL($H$4:$H$51,109)=$H29,109,IF(SMALL($H$4:$H$51,110)=$H29,110,IF(SMALL($H$4:$H$51,111)=$H29,111,IF(SMALL($H$4:$H$51,112)=$H29,112,IF(SMALL($H$4:$H$51,113)=$H29,113,IF(SMALL($H$4:$H$51,114)=$H29,114,IF(SMALL($H$4:$H$51,115)=$H29,115,IF(SMALL($H$4:$H$51,116)=$H29,116,IF(SMALL($H$4:$H$51,117)=$H29,117,IF(SMALL($H$4:$H$51,118)=$H29,118,IF(SMALL($H$4:$H$51,119)=$H29,119,IF(SMALL($H$4:$H$51,120)=$H29,120,IF(SMALL($H$4:$H$51,121)=$H29,121,IF(SMALL($H$4:$H$51,122)=$H29,122,IF(SMALL($H$4:$H$51,123)=$H29,123,IF(SMALL($H$4:$H$51,124)=$H29,124,IF(SMALL($H$4:$H$51,125)=$H29,125,IF(SMALL($H$4:$H$51,126)=$H29,126,IF(SMALL($H$4:$H$51,127)=$H29,127,IF(SMALL($H$4:$H$51,128)=$H29,128,IF(SMALL($H$4:$H$51,129)=$H29,129,IF(SMALL($H$4:$H$51,130)=$H29,130,IF(SMALL($H$4:$H$51,131)=$H29,131,IF(SMALL($H$4:$H$51,132)=$H29,132,IF(SMALL($H$4:$H$51,133)=$H29,133,IF(SMALL($H$4:$H$51,134)=$H29,134,IF(SMALL($H$4:$H$51,135)=$H29,135,IF(SMALL($H$4:$H$51,136)=$H29,136,IF(SMALL($H$4:$H$51,137)=$H29,137,IF(SMALL($H$4:$H$51,138)=$H29,138,IF(SMALL($H$4:$H$51,139)=$H29,139,IF(SMALL($H$4:$H$51,140)=$H29,140,IF(SMALL($H$4:$H$51,141)=$H29,141,IF(SMALL($H$4:$H$51,142)=$H29,142,IF(SMALL($H$4:$H$51,143)=$H29,143,IF(SMALL($H$4:$H$51,144)=$H29,144,IF(SMALL($H$4:$H$51,145)=$H29,145,IF(SMALL($H$4:$H$51,146)=$H29,146,IF(SMALL($H$4:$H$51,147)=$H29,147,IF(SMALL($H$4:$H$51,148)=$H29,148,IF(SMALL($H$4:$H$51,149)=$H29,149,IF(SMALL($H$4:$H$51,150)=$H29,150,IF(SMALL($H$4:$H$51,151)=$H29,151,IF(SMALL($H$4:$H$51,152)=$H29,152,IF(SMALL($H$4:$H$51,153)=$H29,153,IF(SMALL($H$4:$H$51,154)=$H29,154,IF(SMALL($H$4:$H$51,155)=$H29,155,IF(SMALL($H$4:$H$51,156)=$H29,156,IF(SMALL($H$4:$H$51,157)=$H29,157,IF(SMALL($H$4:$H$51,158)=$H29,158,IF(SMALL($H$4:$H$51,159)=$H29,159,IF(SMALL($H$4:$H$51,160)=$H29,160,IF(SMALL($H$4:$H$51,161)=$H29,161,IF(SMALL($H$4:$H$51,162)=$H29,162,""))))))))))))))))))))))))))))))))))))))))))))))))))))))))))))))),"")</f>
        <v/>
      </c>
      <c r="N29" s="86" t="str">
        <f>IFERROR(IF(COUNT(D29:G29)&lt;0,"",IF(SMALL($H$4:$H$51,151)=$H29,151,IF(SMALL($H$4:$H$51,152)=$H29,152,IF(SMALL($H$4:$H$51,153)=$H29,153,IF(SMALL($H$4:$H$51,154)=$H29,154,IF(SMALL($H$4:$H$51,155)=$H29,155,IF(SMALL($H$4:$H$51,156)=$H29,156,IF(SMALL($H$4:$H$51,157)=$H29,157,IF(SMALL($H$4:$H$51,158)=$H29,158,IF(SMALL($H$4:$H$51,159)=$H29,159,IF(SMALL($H$4:$H$51,160)=$H29,160,IF(SMALL($H$4:$H$51,161)=$H29,161,IF(SMALL($H$4:$H$51,162)=$H29,162,IF(SMALL($H$4:$H$51,163)=$H29,163,IF(SMALL($H$4:$H$51,164)=$H29,164,IF(SMALL($H$4:$H$51,165)=$H29,165,IF(SMALL($H$4:$H$51,166)=$H29,166,IF(SMALL($H$4:$H$51,167)=$H29,167,IF(SMALL($H$4:$H$51,168)=$H29,168,IF(SMALL($H$4:$H$51,169)=$H29,169,IF(SMALL($H$4:$H$51,170)=$H29,170,IF(SMALL($H$4:$H$51,171)=$H29,171,IF(SMALL($H$4:$H$51,172)=$H29,172,IF(SMALL($H$4:$H$51,173)=$H29,173,IF(SMALL($H$4:$H$51,174)=$H29,174,IF(SMALL($H$4:$H$51,175)=$H29,175,IF(SMALL($H$4:$H$51,176)=$H29,176,IF(SMALL($H$4:$H$51,177)=$H29,177,IF(SMALL($H$4:$H$51,178)=$H29,178,IF(SMALL($H$4:$H$51,179)=$H29,179,IF(SMALL($H$4:$H$51,180)=$H29,180,IF(SMALL($H$4:$H$51,181)=$H29,181,IF(SMALL($H$4:$H$51,182)=$H29,182,IF(SMALL($H$4:$H$51,183)=$H29,183,IF(SMALL($H$4:$H$51,184)=$H29,184,IF(SMALL($H$4:$H$51,185)=$H29,185,IF(SMALL($H$4:$H$51,186)=$H29,186,IF(SMALL($H$4:$H$51,187)=$H29,187,IF(SMALL($H$4:$H$51,188)=$H29,188,IF(SMALL($H$4:$H$51,189)=$H29,189,IF(SMALL($H$4:$H$51,190)=$H29,190,IF(SMALL($H$4:$H$51,191)=$H29,191,IF(SMALL($H$4:$H$51,192)=$H29,192,IF(SMALL($H$4:$H$51,193)=$H29,193,IF(SMALL($H$4:$H$51,194)=$H29,194,IF(SMALL($H$4:$H$51,195)=$H29,195,IF(SMALL($H$4:$H$51,196)=$H29,196,IF(SMALL($H$4:$H$51,197)=$H29,197,IF(SMALL($H$4:$H$51,198)=$H29,198,IF(SMALL($H$4:$H$51,199)=$H29,199,IF(SMALL($H$4:$H$51,200)=$H29,200,IF(SMALL($H$4:$H$51,201)=$H29,201,IF(SMALL($H$4:$H$51,202)=$H29,202,IF(SMALL($H$4:$H$51,203)=$H29,203,IF(SMALL($H$4:$H$51,204)=$H29,204,IF(SMALL($H$4:$H$51,205)=$H29,205,IF(SMALL($H$4:$H$51,206)=$H29,206,IF(SMALL($H$4:$H$51,207)=$H29,207,IF(SMALL($H$4:$H$51,208)=$H29,208,IF(SMALL($H$4:$H$51,209)=$H29,209,IF(SMALL($H$4:$H$51,210)=$H29,210,IF(SMALL($H$4:$H$51,211)=$H29,211,IF(SMALL($H$4:$H$51,212)=$H29,212,""))))))))))))))))))))))))))))))))))))))))))))))))))))))))))))))),"")</f>
        <v/>
      </c>
    </row>
    <row r="30" spans="1:14" x14ac:dyDescent="0.3">
      <c r="A30" s="25">
        <f>IF(ISBLANK(Deltagere!B32),"",Deltagere!A32)</f>
        <v>27</v>
      </c>
      <c r="B30" s="42">
        <f>IF(ISBLANK(Deltagere!B32),"",Deltagere!B32)</f>
        <v>27</v>
      </c>
      <c r="C30" s="42" t="str">
        <f>IF(ISBLANK(Deltagere!C32),"",Deltagere!C32)</f>
        <v/>
      </c>
      <c r="D30" s="26"/>
      <c r="E30" s="26"/>
      <c r="F30" s="26">
        <v>0</v>
      </c>
      <c r="G30" s="26">
        <v>0</v>
      </c>
      <c r="H30" s="57" t="str">
        <f>IF(COUNT(D30:G30)&lt;4,"",SUM(D30:G30))</f>
        <v/>
      </c>
      <c r="I30" s="57" t="str">
        <f t="shared" si="0"/>
        <v/>
      </c>
      <c r="J30" s="63"/>
      <c r="K30" s="84" t="str">
        <f>IFERROR(IF(COUNT(D30:G30)&lt;0,"",IF(SMALL($H$4:$H$51,1)=$H30,1,IF(SMALL($H$4:$H$51,2)=$H30,2,IF(SMALL($H$4:$H$51,3)=$H30,3,IF(SMALL($H$4:$H$51,4)=$H30,4,IF(SMALL($H$4:$H$51,5)=$H30,5,IF(SMALL($H$4:$H$51,6)=$H30,6,IF(SMALL($H$4:$H$51,7)=$H30,7,IF(SMALL($H$4:$H$51,8)=$H30,8,IF(SMALL($H$4:$H$51,9)=$H30,9,IF(SMALL($H$4:$H$51,10)=$H30,10,IF(SMALL($H$4:$H$51,11)=$H30,11,IF(SMALL($H$4:$H$51,12)=$H30,12,IF(SMALL($H$4:$H$51,13)=$H30,13,IF(SMALL($H$4:$H$51,14)=$H30,14,IF(SMALL($H$4:$H$51,15)=$H30,15,IF(SMALL($H$4:$H$51,16)=$H30,16,IF(SMALL($H$4:$H$51,17)=$H30,17,IF(SMALL($H$4:$H$51,18)=$H30,18,IF(SMALL($H$4:$H$51,19)=$H30,19,IF(SMALL($H$4:$H$51,20)=$H30,20,IF(SMALL($H$4:$H$51,21)=$H30,21,IF(SMALL($H$4:$H$51,22)=$H30,22,IF(SMALL($H$4:$H$51,23)=$H30,23,IF(SMALL($H$4:$H$51,24)=$H30,24,IF(SMALL($H$4:$H$51,25)=$H30,25,IF(SMALL($H$4:$H$51,26)=$H30,26,IF(SMALL($H$4:$H$51,27)=$H30,27,IF(SMALL($H$4:$H$51,28)=$H30,28,IF(SMALL($H$4:$H$51,29)=$H30,29,IF(SMALL($H$4:$H$51,30)=$H30,30,IF(SMALL($H$4:$H$51,31)=$H30,31,IF(SMALL($H$4:$H$51,32)=$H30,32,IF(SMALL($H$4:$H$51,33)=$H30,33,IF(SMALL($H$4:$H$51,34)=$H30,34,IF(SMALL($H$4:$H$51,35)=$H30,35,IF(SMALL($H$4:$H$51,36)=$H30,36,IF(SMALL($H$4:$H$51,37)=$H30,37,IF(SMALL($H$4:$H$51,38)=$H30,38,IF(SMALL($H$4:$H$51,39)=$H30,39,IF(SMALL($H$4:$H$51,40)=$H30,40,IF(SMALL($H$4:$H$51,41)=$H30,41,IF(SMALL($H$4:$H$51,42)=$H30,42,IF(SMALL($H$4:$H$51,43)=$H30,43,IF(SMALL($H$4:$H$51,44)=$H30,44,IF(SMALL($H$4:$H$51,45)=$H30,45,IF(SMALL($H$4:$H$51,46)=$H30,46,IF(SMALL($H$4:$H$51,47)=$H30,47,IF(SMALL($H$4:$H$51,48)=$H30,48,IF(SMALL($H$4:$H$51,49)=$H30,49,IF(SMALL($H$4:$H$51,50)=$H30,50,IF(SMALL($H$4:$H$51,51)=$H30,51,IF(SMALL($H$4:$H$51,52)=$H30,52,IF(SMALL($H$4:$H$51,53)=$H30,53,IF(SMALL($H$4:$H$51,54)=$H30,54,IF(SMALL($H$4:$H$51,55)=$H30,55,IF(SMALL($H$4:$H$51,56)=$H30,56,IF(SMALL($H$4:$H$51,57)=$H30,57,IF(SMALL($H$4:$H$51,58)=$H30,58,IF(SMALL($H$4:$H$51,59)=$H30,59,IF(SMALL($H$4:$H$51,60)=$H30,60,IF(SMALL($H$4:$H$51,61)=$H30,61,IF(SMALL($H$4:$H$51,62)=$H30,62,""))))))))))))))))))))))))))))))))))))))))))))))))))))))))))))))),"")</f>
        <v/>
      </c>
      <c r="L30" s="85" t="str">
        <f>IFERROR(IF(COUNT(D30:G30)&lt;0,"",IF(SMALL($H$4:$H$51,50)=$H30,50,IF(SMALL($H$4:$H$51,51)=$H30,51,IF(SMALL($H$4:$H$51,52)=$H30,52,IF(SMALL($H$4:$H$51,53)=$H30,53,IF(SMALL($H$4:$H$51,54)=$H30,54,IF(SMALL($H$4:$H$51,55)=$H30,55,IF(SMALL($H$4:$H$51,56)=$H30,56,IF(SMALL($H$4:$H$51,57)=$H30,57,IF(SMALL($H$4:$H$51,58)=$H30,58,IF(SMALL($H$4:$H$51,59)=$H30,59,IF(SMALL($H$4:$H$51,60)=$H30,60,IF(SMALL($H$4:$H$51,61)=$H30,61,IF(SMALL($H$4:$H$51,62)=$H30,62,IF(SMALL($H$4:$H$51,63)=$H30,63,IF(SMALL($H$4:$H$51,64)=$H30,64,IF(SMALL($H$4:$H$51,65)=$H30,65,IF(SMALL($H$4:$H$51,66)=$H30,66,IF(SMALL($H$4:$H$51,67)=$H30,67,IF(SMALL($H$4:$H$51,68)=$H30,68,IF(SMALL($H$4:$H$51,69)=$H30,69,IF(SMALL($H$4:$H$51,70)=$H30,70,IF(SMALL($H$4:$H$51,71)=$H30,71,IF(SMALL($H$4:$H$51,72)=$H30,72,IF(SMALL($H$4:$H$51,73)=$H30,73,IF(SMALL($H$4:$H$51,74)=$H30,74,IF(SMALL($H$4:$H$51,75)=$H30,75,IF(SMALL($H$4:$H$51,76)=$H30,76,IF(SMALL($H$4:$H$51,77)=$H30,77,IF(SMALL($H$4:$H$51,78)=$H30,78,IF(SMALL($H$4:$H$51,79)=$H30,79,IF(SMALL($H$4:$H$51,80)=$H30,80,IF(SMALL($H$4:$H$51,81)=$H30,81,IF(SMALL($H$4:$H$51,82)=$H30,82,IF(SMALL($H$4:$H$51,83)=$H30,83,IF(SMALL($H$4:$H$51,84)=$H30,84,IF(SMALL($H$4:$H$51,85)=$H30,85,IF(SMALL($H$4:$H$51,86)=$H30,86,IF(SMALL($H$4:$H$51,87)=$H30,87,IF(SMALL($H$4:$H$51,88)=$H30,88,IF(SMALL($H$4:$H$51,89)=$H30,89,IF(SMALL($H$4:$H$51,90)=$H30,90,IF(SMALL($H$4:$H$51,91)=$H30,91,IF(SMALL($H$4:$H$51,92)=$H30,92,IF(SMALL($H$4:$H$51,93)=$H30,93,IF(SMALL($H$4:$H$51,94)=$H30,94,IF(SMALL($H$4:$H$51,95)=$H30,95,IF(SMALL($H$4:$H$51,96)=$H30,96,IF(SMALL($H$4:$H$51,97)=$H30,97,IF(SMALL($H$4:$H$51,98)=$H30,98,IF(SMALL($H$4:$H$51,99)=$H30,99,IF(SMALL($H$4:$H$51,100)=$H30,100,IF(SMALL($H$4:$H$51,101)=$H30,101,IF(SMALL($H$4:$H$51,102)=$H30,102,IF(SMALL($H$4:$H$51,103)=$H30,103,IF(SMALL($H$4:$H$51,104)=$H30,104,IF(SMALL($H$4:$H$51,105)=$H30,105,IF(SMALL($H$4:$H$51,106)=$H30,106,IF(SMALL($H$4:$H$51,107)=$H30,107,IF(SMALL($H$4:$H$51,108)=$H30,108,IF(SMALL($H$4:$H$51,109)=$H30,109,IF(SMALL($H$4:$H$51,110)=$H30,110,IF(SMALL($H$4:$H$51,111)=$H30,111,""))))))))))))))))))))))))))))))))))))))))))))))))))))))))))))))),"")</f>
        <v/>
      </c>
      <c r="M30" s="85" t="str">
        <f>IFERROR(IF(COUNT(D30:G30)&lt;0,"",IF(SMALL($H$4:$H$51,101)=$H30,101,IF(SMALL($H$4:$H$51,102)=$H30,102,IF(SMALL($H$4:$H$51,103)=$H30,103,IF(SMALL($H$4:$H$51,104)=$H30,104,IF(SMALL($H$4:$H$51,105)=$H30,105,IF(SMALL($H$4:$H$51,106)=$H30,106,IF(SMALL($H$4:$H$51,107)=$H30,107,IF(SMALL($H$4:$H$51,108)=$H30,108,IF(SMALL($H$4:$H$51,109)=$H30,109,IF(SMALL($H$4:$H$51,110)=$H30,110,IF(SMALL($H$4:$H$51,111)=$H30,111,IF(SMALL($H$4:$H$51,112)=$H30,112,IF(SMALL($H$4:$H$51,113)=$H30,113,IF(SMALL($H$4:$H$51,114)=$H30,114,IF(SMALL($H$4:$H$51,115)=$H30,115,IF(SMALL($H$4:$H$51,116)=$H30,116,IF(SMALL($H$4:$H$51,117)=$H30,117,IF(SMALL($H$4:$H$51,118)=$H30,118,IF(SMALL($H$4:$H$51,119)=$H30,119,IF(SMALL($H$4:$H$51,120)=$H30,120,IF(SMALL($H$4:$H$51,121)=$H30,121,IF(SMALL($H$4:$H$51,122)=$H30,122,IF(SMALL($H$4:$H$51,123)=$H30,123,IF(SMALL($H$4:$H$51,124)=$H30,124,IF(SMALL($H$4:$H$51,125)=$H30,125,IF(SMALL($H$4:$H$51,126)=$H30,126,IF(SMALL($H$4:$H$51,127)=$H30,127,IF(SMALL($H$4:$H$51,128)=$H30,128,IF(SMALL($H$4:$H$51,129)=$H30,129,IF(SMALL($H$4:$H$51,130)=$H30,130,IF(SMALL($H$4:$H$51,131)=$H30,131,IF(SMALL($H$4:$H$51,132)=$H30,132,IF(SMALL($H$4:$H$51,133)=$H30,133,IF(SMALL($H$4:$H$51,134)=$H30,134,IF(SMALL($H$4:$H$51,135)=$H30,135,IF(SMALL($H$4:$H$51,136)=$H30,136,IF(SMALL($H$4:$H$51,137)=$H30,137,IF(SMALL($H$4:$H$51,138)=$H30,138,IF(SMALL($H$4:$H$51,139)=$H30,139,IF(SMALL($H$4:$H$51,140)=$H30,140,IF(SMALL($H$4:$H$51,141)=$H30,141,IF(SMALL($H$4:$H$51,142)=$H30,142,IF(SMALL($H$4:$H$51,143)=$H30,143,IF(SMALL($H$4:$H$51,144)=$H30,144,IF(SMALL($H$4:$H$51,145)=$H30,145,IF(SMALL($H$4:$H$51,146)=$H30,146,IF(SMALL($H$4:$H$51,147)=$H30,147,IF(SMALL($H$4:$H$51,148)=$H30,148,IF(SMALL($H$4:$H$51,149)=$H30,149,IF(SMALL($H$4:$H$51,150)=$H30,150,IF(SMALL($H$4:$H$51,151)=$H30,151,IF(SMALL($H$4:$H$51,152)=$H30,152,IF(SMALL($H$4:$H$51,153)=$H30,153,IF(SMALL($H$4:$H$51,154)=$H30,154,IF(SMALL($H$4:$H$51,155)=$H30,155,IF(SMALL($H$4:$H$51,156)=$H30,156,IF(SMALL($H$4:$H$51,157)=$H30,157,IF(SMALL($H$4:$H$51,158)=$H30,158,IF(SMALL($H$4:$H$51,159)=$H30,159,IF(SMALL($H$4:$H$51,160)=$H30,160,IF(SMALL($H$4:$H$51,161)=$H30,161,IF(SMALL($H$4:$H$51,162)=$H30,162,""))))))))))))))))))))))))))))))))))))))))))))))))))))))))))))))),"")</f>
        <v/>
      </c>
      <c r="N30" s="86" t="str">
        <f>IFERROR(IF(COUNT(D30:G30)&lt;0,"",IF(SMALL($H$4:$H$51,151)=$H30,151,IF(SMALL($H$4:$H$51,152)=$H30,152,IF(SMALL($H$4:$H$51,153)=$H30,153,IF(SMALL($H$4:$H$51,154)=$H30,154,IF(SMALL($H$4:$H$51,155)=$H30,155,IF(SMALL($H$4:$H$51,156)=$H30,156,IF(SMALL($H$4:$H$51,157)=$H30,157,IF(SMALL($H$4:$H$51,158)=$H30,158,IF(SMALL($H$4:$H$51,159)=$H30,159,IF(SMALL($H$4:$H$51,160)=$H30,160,IF(SMALL($H$4:$H$51,161)=$H30,161,IF(SMALL($H$4:$H$51,162)=$H30,162,IF(SMALL($H$4:$H$51,163)=$H30,163,IF(SMALL($H$4:$H$51,164)=$H30,164,IF(SMALL($H$4:$H$51,165)=$H30,165,IF(SMALL($H$4:$H$51,166)=$H30,166,IF(SMALL($H$4:$H$51,167)=$H30,167,IF(SMALL($H$4:$H$51,168)=$H30,168,IF(SMALL($H$4:$H$51,169)=$H30,169,IF(SMALL($H$4:$H$51,170)=$H30,170,IF(SMALL($H$4:$H$51,171)=$H30,171,IF(SMALL($H$4:$H$51,172)=$H30,172,IF(SMALL($H$4:$H$51,173)=$H30,173,IF(SMALL($H$4:$H$51,174)=$H30,174,IF(SMALL($H$4:$H$51,175)=$H30,175,IF(SMALL($H$4:$H$51,176)=$H30,176,IF(SMALL($H$4:$H$51,177)=$H30,177,IF(SMALL($H$4:$H$51,178)=$H30,178,IF(SMALL($H$4:$H$51,179)=$H30,179,IF(SMALL($H$4:$H$51,180)=$H30,180,IF(SMALL($H$4:$H$51,181)=$H30,181,IF(SMALL($H$4:$H$51,182)=$H30,182,IF(SMALL($H$4:$H$51,183)=$H30,183,IF(SMALL($H$4:$H$51,184)=$H30,184,IF(SMALL($H$4:$H$51,185)=$H30,185,IF(SMALL($H$4:$H$51,186)=$H30,186,IF(SMALL($H$4:$H$51,187)=$H30,187,IF(SMALL($H$4:$H$51,188)=$H30,188,IF(SMALL($H$4:$H$51,189)=$H30,189,IF(SMALL($H$4:$H$51,190)=$H30,190,IF(SMALL($H$4:$H$51,191)=$H30,191,IF(SMALL($H$4:$H$51,192)=$H30,192,IF(SMALL($H$4:$H$51,193)=$H30,193,IF(SMALL($H$4:$H$51,194)=$H30,194,IF(SMALL($H$4:$H$51,195)=$H30,195,IF(SMALL($H$4:$H$51,196)=$H30,196,IF(SMALL($H$4:$H$51,197)=$H30,197,IF(SMALL($H$4:$H$51,198)=$H30,198,IF(SMALL($H$4:$H$51,199)=$H30,199,IF(SMALL($H$4:$H$51,200)=$H30,200,IF(SMALL($H$4:$H$51,201)=$H30,201,IF(SMALL($H$4:$H$51,202)=$H30,202,IF(SMALL($H$4:$H$51,203)=$H30,203,IF(SMALL($H$4:$H$51,204)=$H30,204,IF(SMALL($H$4:$H$51,205)=$H30,205,IF(SMALL($H$4:$H$51,206)=$H30,206,IF(SMALL($H$4:$H$51,207)=$H30,207,IF(SMALL($H$4:$H$51,208)=$H30,208,IF(SMALL($H$4:$H$51,209)=$H30,209,IF(SMALL($H$4:$H$51,210)=$H30,210,IF(SMALL($H$4:$H$51,211)=$H30,211,IF(SMALL($H$4:$H$51,212)=$H30,212,""))))))))))))))))))))))))))))))))))))))))))))))))))))))))))))))),"")</f>
        <v/>
      </c>
    </row>
    <row r="31" spans="1:14" x14ac:dyDescent="0.3">
      <c r="A31" s="36">
        <f>IF(ISBLANK(Deltagere!B33),"",Deltagere!A33)</f>
        <v>28</v>
      </c>
      <c r="B31" s="43">
        <f>IF(ISBLANK(Deltagere!B33),"",Deltagere!B33)</f>
        <v>28</v>
      </c>
      <c r="C31" s="43" t="str">
        <f>IF(ISBLANK(Deltagere!C33),"",Deltagere!C33)</f>
        <v/>
      </c>
      <c r="D31" s="37"/>
      <c r="E31" s="37"/>
      <c r="F31" s="37">
        <v>0</v>
      </c>
      <c r="G31" s="37">
        <v>0</v>
      </c>
      <c r="H31" s="58" t="str">
        <f>IF(COUNT(D31:G31)&lt;4,"",SUM(D31:G31))</f>
        <v/>
      </c>
      <c r="I31" s="58" t="str">
        <f t="shared" si="0"/>
        <v/>
      </c>
      <c r="J31" s="64"/>
      <c r="K31" s="84" t="str">
        <f>IFERROR(IF(COUNT(D31:G31)&lt;0,"",IF(SMALL($H$4:$H$51,1)=$H31,1,IF(SMALL($H$4:$H$51,2)=$H31,2,IF(SMALL($H$4:$H$51,3)=$H31,3,IF(SMALL($H$4:$H$51,4)=$H31,4,IF(SMALL($H$4:$H$51,5)=$H31,5,IF(SMALL($H$4:$H$51,6)=$H31,6,IF(SMALL($H$4:$H$51,7)=$H31,7,IF(SMALL($H$4:$H$51,8)=$H31,8,IF(SMALL($H$4:$H$51,9)=$H31,9,IF(SMALL($H$4:$H$51,10)=$H31,10,IF(SMALL($H$4:$H$51,11)=$H31,11,IF(SMALL($H$4:$H$51,12)=$H31,12,IF(SMALL($H$4:$H$51,13)=$H31,13,IF(SMALL($H$4:$H$51,14)=$H31,14,IF(SMALL($H$4:$H$51,15)=$H31,15,IF(SMALL($H$4:$H$51,16)=$H31,16,IF(SMALL($H$4:$H$51,17)=$H31,17,IF(SMALL($H$4:$H$51,18)=$H31,18,IF(SMALL($H$4:$H$51,19)=$H31,19,IF(SMALL($H$4:$H$51,20)=$H31,20,IF(SMALL($H$4:$H$51,21)=$H31,21,IF(SMALL($H$4:$H$51,22)=$H31,22,IF(SMALL($H$4:$H$51,23)=$H31,23,IF(SMALL($H$4:$H$51,24)=$H31,24,IF(SMALL($H$4:$H$51,25)=$H31,25,IF(SMALL($H$4:$H$51,26)=$H31,26,IF(SMALL($H$4:$H$51,27)=$H31,27,IF(SMALL($H$4:$H$51,28)=$H31,28,IF(SMALL($H$4:$H$51,29)=$H31,29,IF(SMALL($H$4:$H$51,30)=$H31,30,IF(SMALL($H$4:$H$51,31)=$H31,31,IF(SMALL($H$4:$H$51,32)=$H31,32,IF(SMALL($H$4:$H$51,33)=$H31,33,IF(SMALL($H$4:$H$51,34)=$H31,34,IF(SMALL($H$4:$H$51,35)=$H31,35,IF(SMALL($H$4:$H$51,36)=$H31,36,IF(SMALL($H$4:$H$51,37)=$H31,37,IF(SMALL($H$4:$H$51,38)=$H31,38,IF(SMALL($H$4:$H$51,39)=$H31,39,IF(SMALL($H$4:$H$51,40)=$H31,40,IF(SMALL($H$4:$H$51,41)=$H31,41,IF(SMALL($H$4:$H$51,42)=$H31,42,IF(SMALL($H$4:$H$51,43)=$H31,43,IF(SMALL($H$4:$H$51,44)=$H31,44,IF(SMALL($H$4:$H$51,45)=$H31,45,IF(SMALL($H$4:$H$51,46)=$H31,46,IF(SMALL($H$4:$H$51,47)=$H31,47,IF(SMALL($H$4:$H$51,48)=$H31,48,IF(SMALL($H$4:$H$51,49)=$H31,49,IF(SMALL($H$4:$H$51,50)=$H31,50,IF(SMALL($H$4:$H$51,51)=$H31,51,IF(SMALL($H$4:$H$51,52)=$H31,52,IF(SMALL($H$4:$H$51,53)=$H31,53,IF(SMALL($H$4:$H$51,54)=$H31,54,IF(SMALL($H$4:$H$51,55)=$H31,55,IF(SMALL($H$4:$H$51,56)=$H31,56,IF(SMALL($H$4:$H$51,57)=$H31,57,IF(SMALL($H$4:$H$51,58)=$H31,58,IF(SMALL($H$4:$H$51,59)=$H31,59,IF(SMALL($H$4:$H$51,60)=$H31,60,IF(SMALL($H$4:$H$51,61)=$H31,61,IF(SMALL($H$4:$H$51,62)=$H31,62,""))))))))))))))))))))))))))))))))))))))))))))))))))))))))))))))),"")</f>
        <v/>
      </c>
      <c r="L31" s="85" t="str">
        <f>IFERROR(IF(COUNT(D31:G31)&lt;0,"",IF(SMALL($H$4:$H$51,50)=$H31,50,IF(SMALL($H$4:$H$51,51)=$H31,51,IF(SMALL($H$4:$H$51,52)=$H31,52,IF(SMALL($H$4:$H$51,53)=$H31,53,IF(SMALL($H$4:$H$51,54)=$H31,54,IF(SMALL($H$4:$H$51,55)=$H31,55,IF(SMALL($H$4:$H$51,56)=$H31,56,IF(SMALL($H$4:$H$51,57)=$H31,57,IF(SMALL($H$4:$H$51,58)=$H31,58,IF(SMALL($H$4:$H$51,59)=$H31,59,IF(SMALL($H$4:$H$51,60)=$H31,60,IF(SMALL($H$4:$H$51,61)=$H31,61,IF(SMALL($H$4:$H$51,62)=$H31,62,IF(SMALL($H$4:$H$51,63)=$H31,63,IF(SMALL($H$4:$H$51,64)=$H31,64,IF(SMALL($H$4:$H$51,65)=$H31,65,IF(SMALL($H$4:$H$51,66)=$H31,66,IF(SMALL($H$4:$H$51,67)=$H31,67,IF(SMALL($H$4:$H$51,68)=$H31,68,IF(SMALL($H$4:$H$51,69)=$H31,69,IF(SMALL($H$4:$H$51,70)=$H31,70,IF(SMALL($H$4:$H$51,71)=$H31,71,IF(SMALL($H$4:$H$51,72)=$H31,72,IF(SMALL($H$4:$H$51,73)=$H31,73,IF(SMALL($H$4:$H$51,74)=$H31,74,IF(SMALL($H$4:$H$51,75)=$H31,75,IF(SMALL($H$4:$H$51,76)=$H31,76,IF(SMALL($H$4:$H$51,77)=$H31,77,IF(SMALL($H$4:$H$51,78)=$H31,78,IF(SMALL($H$4:$H$51,79)=$H31,79,IF(SMALL($H$4:$H$51,80)=$H31,80,IF(SMALL($H$4:$H$51,81)=$H31,81,IF(SMALL($H$4:$H$51,82)=$H31,82,IF(SMALL($H$4:$H$51,83)=$H31,83,IF(SMALL($H$4:$H$51,84)=$H31,84,IF(SMALL($H$4:$H$51,85)=$H31,85,IF(SMALL($H$4:$H$51,86)=$H31,86,IF(SMALL($H$4:$H$51,87)=$H31,87,IF(SMALL($H$4:$H$51,88)=$H31,88,IF(SMALL($H$4:$H$51,89)=$H31,89,IF(SMALL($H$4:$H$51,90)=$H31,90,IF(SMALL($H$4:$H$51,91)=$H31,91,IF(SMALL($H$4:$H$51,92)=$H31,92,IF(SMALL($H$4:$H$51,93)=$H31,93,IF(SMALL($H$4:$H$51,94)=$H31,94,IF(SMALL($H$4:$H$51,95)=$H31,95,IF(SMALL($H$4:$H$51,96)=$H31,96,IF(SMALL($H$4:$H$51,97)=$H31,97,IF(SMALL($H$4:$H$51,98)=$H31,98,IF(SMALL($H$4:$H$51,99)=$H31,99,IF(SMALL($H$4:$H$51,100)=$H31,100,IF(SMALL($H$4:$H$51,101)=$H31,101,IF(SMALL($H$4:$H$51,102)=$H31,102,IF(SMALL($H$4:$H$51,103)=$H31,103,IF(SMALL($H$4:$H$51,104)=$H31,104,IF(SMALL($H$4:$H$51,105)=$H31,105,IF(SMALL($H$4:$H$51,106)=$H31,106,IF(SMALL($H$4:$H$51,107)=$H31,107,IF(SMALL($H$4:$H$51,108)=$H31,108,IF(SMALL($H$4:$H$51,109)=$H31,109,IF(SMALL($H$4:$H$51,110)=$H31,110,IF(SMALL($H$4:$H$51,111)=$H31,111,""))))))))))))))))))))))))))))))))))))))))))))))))))))))))))))))),"")</f>
        <v/>
      </c>
      <c r="M31" s="85" t="str">
        <f>IFERROR(IF(COUNT(D31:G31)&lt;0,"",IF(SMALL($H$4:$H$51,101)=$H31,101,IF(SMALL($H$4:$H$51,102)=$H31,102,IF(SMALL($H$4:$H$51,103)=$H31,103,IF(SMALL($H$4:$H$51,104)=$H31,104,IF(SMALL($H$4:$H$51,105)=$H31,105,IF(SMALL($H$4:$H$51,106)=$H31,106,IF(SMALL($H$4:$H$51,107)=$H31,107,IF(SMALL($H$4:$H$51,108)=$H31,108,IF(SMALL($H$4:$H$51,109)=$H31,109,IF(SMALL($H$4:$H$51,110)=$H31,110,IF(SMALL($H$4:$H$51,111)=$H31,111,IF(SMALL($H$4:$H$51,112)=$H31,112,IF(SMALL($H$4:$H$51,113)=$H31,113,IF(SMALL($H$4:$H$51,114)=$H31,114,IF(SMALL($H$4:$H$51,115)=$H31,115,IF(SMALL($H$4:$H$51,116)=$H31,116,IF(SMALL($H$4:$H$51,117)=$H31,117,IF(SMALL($H$4:$H$51,118)=$H31,118,IF(SMALL($H$4:$H$51,119)=$H31,119,IF(SMALL($H$4:$H$51,120)=$H31,120,IF(SMALL($H$4:$H$51,121)=$H31,121,IF(SMALL($H$4:$H$51,122)=$H31,122,IF(SMALL($H$4:$H$51,123)=$H31,123,IF(SMALL($H$4:$H$51,124)=$H31,124,IF(SMALL($H$4:$H$51,125)=$H31,125,IF(SMALL($H$4:$H$51,126)=$H31,126,IF(SMALL($H$4:$H$51,127)=$H31,127,IF(SMALL($H$4:$H$51,128)=$H31,128,IF(SMALL($H$4:$H$51,129)=$H31,129,IF(SMALL($H$4:$H$51,130)=$H31,130,IF(SMALL($H$4:$H$51,131)=$H31,131,IF(SMALL($H$4:$H$51,132)=$H31,132,IF(SMALL($H$4:$H$51,133)=$H31,133,IF(SMALL($H$4:$H$51,134)=$H31,134,IF(SMALL($H$4:$H$51,135)=$H31,135,IF(SMALL($H$4:$H$51,136)=$H31,136,IF(SMALL($H$4:$H$51,137)=$H31,137,IF(SMALL($H$4:$H$51,138)=$H31,138,IF(SMALL($H$4:$H$51,139)=$H31,139,IF(SMALL($H$4:$H$51,140)=$H31,140,IF(SMALL($H$4:$H$51,141)=$H31,141,IF(SMALL($H$4:$H$51,142)=$H31,142,IF(SMALL($H$4:$H$51,143)=$H31,143,IF(SMALL($H$4:$H$51,144)=$H31,144,IF(SMALL($H$4:$H$51,145)=$H31,145,IF(SMALL($H$4:$H$51,146)=$H31,146,IF(SMALL($H$4:$H$51,147)=$H31,147,IF(SMALL($H$4:$H$51,148)=$H31,148,IF(SMALL($H$4:$H$51,149)=$H31,149,IF(SMALL($H$4:$H$51,150)=$H31,150,IF(SMALL($H$4:$H$51,151)=$H31,151,IF(SMALL($H$4:$H$51,152)=$H31,152,IF(SMALL($H$4:$H$51,153)=$H31,153,IF(SMALL($H$4:$H$51,154)=$H31,154,IF(SMALL($H$4:$H$51,155)=$H31,155,IF(SMALL($H$4:$H$51,156)=$H31,156,IF(SMALL($H$4:$H$51,157)=$H31,157,IF(SMALL($H$4:$H$51,158)=$H31,158,IF(SMALL($H$4:$H$51,159)=$H31,159,IF(SMALL($H$4:$H$51,160)=$H31,160,IF(SMALL($H$4:$H$51,161)=$H31,161,IF(SMALL($H$4:$H$51,162)=$H31,162,""))))))))))))))))))))))))))))))))))))))))))))))))))))))))))))))),"")</f>
        <v/>
      </c>
      <c r="N31" s="86" t="str">
        <f>IFERROR(IF(COUNT(D31:G31)&lt;0,"",IF(SMALL($H$4:$H$51,151)=$H31,151,IF(SMALL($H$4:$H$51,152)=$H31,152,IF(SMALL($H$4:$H$51,153)=$H31,153,IF(SMALL($H$4:$H$51,154)=$H31,154,IF(SMALL($H$4:$H$51,155)=$H31,155,IF(SMALL($H$4:$H$51,156)=$H31,156,IF(SMALL($H$4:$H$51,157)=$H31,157,IF(SMALL($H$4:$H$51,158)=$H31,158,IF(SMALL($H$4:$H$51,159)=$H31,159,IF(SMALL($H$4:$H$51,160)=$H31,160,IF(SMALL($H$4:$H$51,161)=$H31,161,IF(SMALL($H$4:$H$51,162)=$H31,162,IF(SMALL($H$4:$H$51,163)=$H31,163,IF(SMALL($H$4:$H$51,164)=$H31,164,IF(SMALL($H$4:$H$51,165)=$H31,165,IF(SMALL($H$4:$H$51,166)=$H31,166,IF(SMALL($H$4:$H$51,167)=$H31,167,IF(SMALL($H$4:$H$51,168)=$H31,168,IF(SMALL($H$4:$H$51,169)=$H31,169,IF(SMALL($H$4:$H$51,170)=$H31,170,IF(SMALL($H$4:$H$51,171)=$H31,171,IF(SMALL($H$4:$H$51,172)=$H31,172,IF(SMALL($H$4:$H$51,173)=$H31,173,IF(SMALL($H$4:$H$51,174)=$H31,174,IF(SMALL($H$4:$H$51,175)=$H31,175,IF(SMALL($H$4:$H$51,176)=$H31,176,IF(SMALL($H$4:$H$51,177)=$H31,177,IF(SMALL($H$4:$H$51,178)=$H31,178,IF(SMALL($H$4:$H$51,179)=$H31,179,IF(SMALL($H$4:$H$51,180)=$H31,180,IF(SMALL($H$4:$H$51,181)=$H31,181,IF(SMALL($H$4:$H$51,182)=$H31,182,IF(SMALL($H$4:$H$51,183)=$H31,183,IF(SMALL($H$4:$H$51,184)=$H31,184,IF(SMALL($H$4:$H$51,185)=$H31,185,IF(SMALL($H$4:$H$51,186)=$H31,186,IF(SMALL($H$4:$H$51,187)=$H31,187,IF(SMALL($H$4:$H$51,188)=$H31,188,IF(SMALL($H$4:$H$51,189)=$H31,189,IF(SMALL($H$4:$H$51,190)=$H31,190,IF(SMALL($H$4:$H$51,191)=$H31,191,IF(SMALL($H$4:$H$51,192)=$H31,192,IF(SMALL($H$4:$H$51,193)=$H31,193,IF(SMALL($H$4:$H$51,194)=$H31,194,IF(SMALL($H$4:$H$51,195)=$H31,195,IF(SMALL($H$4:$H$51,196)=$H31,196,IF(SMALL($H$4:$H$51,197)=$H31,197,IF(SMALL($H$4:$H$51,198)=$H31,198,IF(SMALL($H$4:$H$51,199)=$H31,199,IF(SMALL($H$4:$H$51,200)=$H31,200,IF(SMALL($H$4:$H$51,201)=$H31,201,IF(SMALL($H$4:$H$51,202)=$H31,202,IF(SMALL($H$4:$H$51,203)=$H31,203,IF(SMALL($H$4:$H$51,204)=$H31,204,IF(SMALL($H$4:$H$51,205)=$H31,205,IF(SMALL($H$4:$H$51,206)=$H31,206,IF(SMALL($H$4:$H$51,207)=$H31,207,IF(SMALL($H$4:$H$51,208)=$H31,208,IF(SMALL($H$4:$H$51,209)=$H31,209,IF(SMALL($H$4:$H$51,210)=$H31,210,IF(SMALL($H$4:$H$51,211)=$H31,211,IF(SMALL($H$4:$H$51,212)=$H31,212,""))))))))))))))))))))))))))))))))))))))))))))))))))))))))))))))),"")</f>
        <v/>
      </c>
    </row>
    <row r="32" spans="1:14" x14ac:dyDescent="0.3">
      <c r="A32" s="33">
        <f>IF(ISBLANK(Deltagere!B34),"",Deltagere!A34)</f>
        <v>29</v>
      </c>
      <c r="B32" s="34">
        <f>IF(ISBLANK(Deltagere!B34),"",Deltagere!B34)</f>
        <v>29</v>
      </c>
      <c r="C32" s="34" t="str">
        <f>IF(ISBLANK(Deltagere!C34),"",Deltagere!C34)</f>
        <v/>
      </c>
      <c r="D32" s="35"/>
      <c r="E32" s="35"/>
      <c r="F32" s="35">
        <v>0</v>
      </c>
      <c r="G32" s="35">
        <v>0</v>
      </c>
      <c r="H32" s="56" t="str">
        <f>IF(COUNT(D32:G32)&lt;4,"",SUM(D32:G32))</f>
        <v/>
      </c>
      <c r="I32" s="56" t="str">
        <f t="shared" si="0"/>
        <v/>
      </c>
      <c r="J32" s="62"/>
      <c r="K32" s="84" t="str">
        <f>IFERROR(IF(COUNT(D32:G32)&lt;0,"",IF(SMALL($H$4:$H$51,1)=$H32,1,IF(SMALL($H$4:$H$51,2)=$H32,2,IF(SMALL($H$4:$H$51,3)=$H32,3,IF(SMALL($H$4:$H$51,4)=$H32,4,IF(SMALL($H$4:$H$51,5)=$H32,5,IF(SMALL($H$4:$H$51,6)=$H32,6,IF(SMALL($H$4:$H$51,7)=$H32,7,IF(SMALL($H$4:$H$51,8)=$H32,8,IF(SMALL($H$4:$H$51,9)=$H32,9,IF(SMALL($H$4:$H$51,10)=$H32,10,IF(SMALL($H$4:$H$51,11)=$H32,11,IF(SMALL($H$4:$H$51,12)=$H32,12,IF(SMALL($H$4:$H$51,13)=$H32,13,IF(SMALL($H$4:$H$51,14)=$H32,14,IF(SMALL($H$4:$H$51,15)=$H32,15,IF(SMALL($H$4:$H$51,16)=$H32,16,IF(SMALL($H$4:$H$51,17)=$H32,17,IF(SMALL($H$4:$H$51,18)=$H32,18,IF(SMALL($H$4:$H$51,19)=$H32,19,IF(SMALL($H$4:$H$51,20)=$H32,20,IF(SMALL($H$4:$H$51,21)=$H32,21,IF(SMALL($H$4:$H$51,22)=$H32,22,IF(SMALL($H$4:$H$51,23)=$H32,23,IF(SMALL($H$4:$H$51,24)=$H32,24,IF(SMALL($H$4:$H$51,25)=$H32,25,IF(SMALL($H$4:$H$51,26)=$H32,26,IF(SMALL($H$4:$H$51,27)=$H32,27,IF(SMALL($H$4:$H$51,28)=$H32,28,IF(SMALL($H$4:$H$51,29)=$H32,29,IF(SMALL($H$4:$H$51,30)=$H32,30,IF(SMALL($H$4:$H$51,31)=$H32,31,IF(SMALL($H$4:$H$51,32)=$H32,32,IF(SMALL($H$4:$H$51,33)=$H32,33,IF(SMALL($H$4:$H$51,34)=$H32,34,IF(SMALL($H$4:$H$51,35)=$H32,35,IF(SMALL($H$4:$H$51,36)=$H32,36,IF(SMALL($H$4:$H$51,37)=$H32,37,IF(SMALL($H$4:$H$51,38)=$H32,38,IF(SMALL($H$4:$H$51,39)=$H32,39,IF(SMALL($H$4:$H$51,40)=$H32,40,IF(SMALL($H$4:$H$51,41)=$H32,41,IF(SMALL($H$4:$H$51,42)=$H32,42,IF(SMALL($H$4:$H$51,43)=$H32,43,IF(SMALL($H$4:$H$51,44)=$H32,44,IF(SMALL($H$4:$H$51,45)=$H32,45,IF(SMALL($H$4:$H$51,46)=$H32,46,IF(SMALL($H$4:$H$51,47)=$H32,47,IF(SMALL($H$4:$H$51,48)=$H32,48,IF(SMALL($H$4:$H$51,49)=$H32,49,IF(SMALL($H$4:$H$51,50)=$H32,50,IF(SMALL($H$4:$H$51,51)=$H32,51,IF(SMALL($H$4:$H$51,52)=$H32,52,IF(SMALL($H$4:$H$51,53)=$H32,53,IF(SMALL($H$4:$H$51,54)=$H32,54,IF(SMALL($H$4:$H$51,55)=$H32,55,IF(SMALL($H$4:$H$51,56)=$H32,56,IF(SMALL($H$4:$H$51,57)=$H32,57,IF(SMALL($H$4:$H$51,58)=$H32,58,IF(SMALL($H$4:$H$51,59)=$H32,59,IF(SMALL($H$4:$H$51,60)=$H32,60,IF(SMALL($H$4:$H$51,61)=$H32,61,IF(SMALL($H$4:$H$51,62)=$H32,62,""))))))))))))))))))))))))))))))))))))))))))))))))))))))))))))))),"")</f>
        <v/>
      </c>
      <c r="L32" s="85" t="str">
        <f>IFERROR(IF(COUNT(D32:G32)&lt;0,"",IF(SMALL($H$4:$H$51,50)=$H32,50,IF(SMALL($H$4:$H$51,51)=$H32,51,IF(SMALL($H$4:$H$51,52)=$H32,52,IF(SMALL($H$4:$H$51,53)=$H32,53,IF(SMALL($H$4:$H$51,54)=$H32,54,IF(SMALL($H$4:$H$51,55)=$H32,55,IF(SMALL($H$4:$H$51,56)=$H32,56,IF(SMALL($H$4:$H$51,57)=$H32,57,IF(SMALL($H$4:$H$51,58)=$H32,58,IF(SMALL($H$4:$H$51,59)=$H32,59,IF(SMALL($H$4:$H$51,60)=$H32,60,IF(SMALL($H$4:$H$51,61)=$H32,61,IF(SMALL($H$4:$H$51,62)=$H32,62,IF(SMALL($H$4:$H$51,63)=$H32,63,IF(SMALL($H$4:$H$51,64)=$H32,64,IF(SMALL($H$4:$H$51,65)=$H32,65,IF(SMALL($H$4:$H$51,66)=$H32,66,IF(SMALL($H$4:$H$51,67)=$H32,67,IF(SMALL($H$4:$H$51,68)=$H32,68,IF(SMALL($H$4:$H$51,69)=$H32,69,IF(SMALL($H$4:$H$51,70)=$H32,70,IF(SMALL($H$4:$H$51,71)=$H32,71,IF(SMALL($H$4:$H$51,72)=$H32,72,IF(SMALL($H$4:$H$51,73)=$H32,73,IF(SMALL($H$4:$H$51,74)=$H32,74,IF(SMALL($H$4:$H$51,75)=$H32,75,IF(SMALL($H$4:$H$51,76)=$H32,76,IF(SMALL($H$4:$H$51,77)=$H32,77,IF(SMALL($H$4:$H$51,78)=$H32,78,IF(SMALL($H$4:$H$51,79)=$H32,79,IF(SMALL($H$4:$H$51,80)=$H32,80,IF(SMALL($H$4:$H$51,81)=$H32,81,IF(SMALL($H$4:$H$51,82)=$H32,82,IF(SMALL($H$4:$H$51,83)=$H32,83,IF(SMALL($H$4:$H$51,84)=$H32,84,IF(SMALL($H$4:$H$51,85)=$H32,85,IF(SMALL($H$4:$H$51,86)=$H32,86,IF(SMALL($H$4:$H$51,87)=$H32,87,IF(SMALL($H$4:$H$51,88)=$H32,88,IF(SMALL($H$4:$H$51,89)=$H32,89,IF(SMALL($H$4:$H$51,90)=$H32,90,IF(SMALL($H$4:$H$51,91)=$H32,91,IF(SMALL($H$4:$H$51,92)=$H32,92,IF(SMALL($H$4:$H$51,93)=$H32,93,IF(SMALL($H$4:$H$51,94)=$H32,94,IF(SMALL($H$4:$H$51,95)=$H32,95,IF(SMALL($H$4:$H$51,96)=$H32,96,IF(SMALL($H$4:$H$51,97)=$H32,97,IF(SMALL($H$4:$H$51,98)=$H32,98,IF(SMALL($H$4:$H$51,99)=$H32,99,IF(SMALL($H$4:$H$51,100)=$H32,100,IF(SMALL($H$4:$H$51,101)=$H32,101,IF(SMALL($H$4:$H$51,102)=$H32,102,IF(SMALL($H$4:$H$51,103)=$H32,103,IF(SMALL($H$4:$H$51,104)=$H32,104,IF(SMALL($H$4:$H$51,105)=$H32,105,IF(SMALL($H$4:$H$51,106)=$H32,106,IF(SMALL($H$4:$H$51,107)=$H32,107,IF(SMALL($H$4:$H$51,108)=$H32,108,IF(SMALL($H$4:$H$51,109)=$H32,109,IF(SMALL($H$4:$H$51,110)=$H32,110,IF(SMALL($H$4:$H$51,111)=$H32,111,""))))))))))))))))))))))))))))))))))))))))))))))))))))))))))))))),"")</f>
        <v/>
      </c>
      <c r="M32" s="85" t="str">
        <f>IFERROR(IF(COUNT(D32:G32)&lt;0,"",IF(SMALL($H$4:$H$51,101)=$H32,101,IF(SMALL($H$4:$H$51,102)=$H32,102,IF(SMALL($H$4:$H$51,103)=$H32,103,IF(SMALL($H$4:$H$51,104)=$H32,104,IF(SMALL($H$4:$H$51,105)=$H32,105,IF(SMALL($H$4:$H$51,106)=$H32,106,IF(SMALL($H$4:$H$51,107)=$H32,107,IF(SMALL($H$4:$H$51,108)=$H32,108,IF(SMALL($H$4:$H$51,109)=$H32,109,IF(SMALL($H$4:$H$51,110)=$H32,110,IF(SMALL($H$4:$H$51,111)=$H32,111,IF(SMALL($H$4:$H$51,112)=$H32,112,IF(SMALL($H$4:$H$51,113)=$H32,113,IF(SMALL($H$4:$H$51,114)=$H32,114,IF(SMALL($H$4:$H$51,115)=$H32,115,IF(SMALL($H$4:$H$51,116)=$H32,116,IF(SMALL($H$4:$H$51,117)=$H32,117,IF(SMALL($H$4:$H$51,118)=$H32,118,IF(SMALL($H$4:$H$51,119)=$H32,119,IF(SMALL($H$4:$H$51,120)=$H32,120,IF(SMALL($H$4:$H$51,121)=$H32,121,IF(SMALL($H$4:$H$51,122)=$H32,122,IF(SMALL($H$4:$H$51,123)=$H32,123,IF(SMALL($H$4:$H$51,124)=$H32,124,IF(SMALL($H$4:$H$51,125)=$H32,125,IF(SMALL($H$4:$H$51,126)=$H32,126,IF(SMALL($H$4:$H$51,127)=$H32,127,IF(SMALL($H$4:$H$51,128)=$H32,128,IF(SMALL($H$4:$H$51,129)=$H32,129,IF(SMALL($H$4:$H$51,130)=$H32,130,IF(SMALL($H$4:$H$51,131)=$H32,131,IF(SMALL($H$4:$H$51,132)=$H32,132,IF(SMALL($H$4:$H$51,133)=$H32,133,IF(SMALL($H$4:$H$51,134)=$H32,134,IF(SMALL($H$4:$H$51,135)=$H32,135,IF(SMALL($H$4:$H$51,136)=$H32,136,IF(SMALL($H$4:$H$51,137)=$H32,137,IF(SMALL($H$4:$H$51,138)=$H32,138,IF(SMALL($H$4:$H$51,139)=$H32,139,IF(SMALL($H$4:$H$51,140)=$H32,140,IF(SMALL($H$4:$H$51,141)=$H32,141,IF(SMALL($H$4:$H$51,142)=$H32,142,IF(SMALL($H$4:$H$51,143)=$H32,143,IF(SMALL($H$4:$H$51,144)=$H32,144,IF(SMALL($H$4:$H$51,145)=$H32,145,IF(SMALL($H$4:$H$51,146)=$H32,146,IF(SMALL($H$4:$H$51,147)=$H32,147,IF(SMALL($H$4:$H$51,148)=$H32,148,IF(SMALL($H$4:$H$51,149)=$H32,149,IF(SMALL($H$4:$H$51,150)=$H32,150,IF(SMALL($H$4:$H$51,151)=$H32,151,IF(SMALL($H$4:$H$51,152)=$H32,152,IF(SMALL($H$4:$H$51,153)=$H32,153,IF(SMALL($H$4:$H$51,154)=$H32,154,IF(SMALL($H$4:$H$51,155)=$H32,155,IF(SMALL($H$4:$H$51,156)=$H32,156,IF(SMALL($H$4:$H$51,157)=$H32,157,IF(SMALL($H$4:$H$51,158)=$H32,158,IF(SMALL($H$4:$H$51,159)=$H32,159,IF(SMALL($H$4:$H$51,160)=$H32,160,IF(SMALL($H$4:$H$51,161)=$H32,161,IF(SMALL($H$4:$H$51,162)=$H32,162,""))))))))))))))))))))))))))))))))))))))))))))))))))))))))))))))),"")</f>
        <v/>
      </c>
      <c r="N32" s="86" t="str">
        <f>IFERROR(IF(COUNT(D32:G32)&lt;0,"",IF(SMALL($H$4:$H$51,151)=$H32,151,IF(SMALL($H$4:$H$51,152)=$H32,152,IF(SMALL($H$4:$H$51,153)=$H32,153,IF(SMALL($H$4:$H$51,154)=$H32,154,IF(SMALL($H$4:$H$51,155)=$H32,155,IF(SMALL($H$4:$H$51,156)=$H32,156,IF(SMALL($H$4:$H$51,157)=$H32,157,IF(SMALL($H$4:$H$51,158)=$H32,158,IF(SMALL($H$4:$H$51,159)=$H32,159,IF(SMALL($H$4:$H$51,160)=$H32,160,IF(SMALL($H$4:$H$51,161)=$H32,161,IF(SMALL($H$4:$H$51,162)=$H32,162,IF(SMALL($H$4:$H$51,163)=$H32,163,IF(SMALL($H$4:$H$51,164)=$H32,164,IF(SMALL($H$4:$H$51,165)=$H32,165,IF(SMALL($H$4:$H$51,166)=$H32,166,IF(SMALL($H$4:$H$51,167)=$H32,167,IF(SMALL($H$4:$H$51,168)=$H32,168,IF(SMALL($H$4:$H$51,169)=$H32,169,IF(SMALL($H$4:$H$51,170)=$H32,170,IF(SMALL($H$4:$H$51,171)=$H32,171,IF(SMALL($H$4:$H$51,172)=$H32,172,IF(SMALL($H$4:$H$51,173)=$H32,173,IF(SMALL($H$4:$H$51,174)=$H32,174,IF(SMALL($H$4:$H$51,175)=$H32,175,IF(SMALL($H$4:$H$51,176)=$H32,176,IF(SMALL($H$4:$H$51,177)=$H32,177,IF(SMALL($H$4:$H$51,178)=$H32,178,IF(SMALL($H$4:$H$51,179)=$H32,179,IF(SMALL($H$4:$H$51,180)=$H32,180,IF(SMALL($H$4:$H$51,181)=$H32,181,IF(SMALL($H$4:$H$51,182)=$H32,182,IF(SMALL($H$4:$H$51,183)=$H32,183,IF(SMALL($H$4:$H$51,184)=$H32,184,IF(SMALL($H$4:$H$51,185)=$H32,185,IF(SMALL($H$4:$H$51,186)=$H32,186,IF(SMALL($H$4:$H$51,187)=$H32,187,IF(SMALL($H$4:$H$51,188)=$H32,188,IF(SMALL($H$4:$H$51,189)=$H32,189,IF(SMALL($H$4:$H$51,190)=$H32,190,IF(SMALL($H$4:$H$51,191)=$H32,191,IF(SMALL($H$4:$H$51,192)=$H32,192,IF(SMALL($H$4:$H$51,193)=$H32,193,IF(SMALL($H$4:$H$51,194)=$H32,194,IF(SMALL($H$4:$H$51,195)=$H32,195,IF(SMALL($H$4:$H$51,196)=$H32,196,IF(SMALL($H$4:$H$51,197)=$H32,197,IF(SMALL($H$4:$H$51,198)=$H32,198,IF(SMALL($H$4:$H$51,199)=$H32,199,IF(SMALL($H$4:$H$51,200)=$H32,200,IF(SMALL($H$4:$H$51,201)=$H32,201,IF(SMALL($H$4:$H$51,202)=$H32,202,IF(SMALL($H$4:$H$51,203)=$H32,203,IF(SMALL($H$4:$H$51,204)=$H32,204,IF(SMALL($H$4:$H$51,205)=$H32,205,IF(SMALL($H$4:$H$51,206)=$H32,206,IF(SMALL($H$4:$H$51,207)=$H32,207,IF(SMALL($H$4:$H$51,208)=$H32,208,IF(SMALL($H$4:$H$51,209)=$H32,209,IF(SMALL($H$4:$H$51,210)=$H32,210,IF(SMALL($H$4:$H$51,211)=$H32,211,IF(SMALL($H$4:$H$51,212)=$H32,212,""))))))))))))))))))))))))))))))))))))))))))))))))))))))))))))))),"")</f>
        <v/>
      </c>
    </row>
    <row r="33" spans="1:14" x14ac:dyDescent="0.3">
      <c r="A33" s="25">
        <f>IF(ISBLANK(Deltagere!B35),"",Deltagere!A35)</f>
        <v>30</v>
      </c>
      <c r="B33" s="42">
        <f>IF(ISBLANK(Deltagere!B35),"",Deltagere!B35)</f>
        <v>30</v>
      </c>
      <c r="C33" s="42" t="str">
        <f>IF(ISBLANK(Deltagere!C35),"",Deltagere!C35)</f>
        <v/>
      </c>
      <c r="D33" s="26"/>
      <c r="E33" s="26"/>
      <c r="F33" s="26">
        <v>0</v>
      </c>
      <c r="G33" s="26">
        <v>0</v>
      </c>
      <c r="H33" s="57" t="str">
        <f>IF(COUNT(D33:G33)&lt;4,"",SUM(D33:G33))</f>
        <v/>
      </c>
      <c r="I33" s="57" t="str">
        <f t="shared" si="0"/>
        <v/>
      </c>
      <c r="J33" s="63"/>
      <c r="K33" s="84" t="str">
        <f>IFERROR(IF(COUNT(D33:G33)&lt;0,"",IF(SMALL($H$4:$H$51,1)=$H33,1,IF(SMALL($H$4:$H$51,2)=$H33,2,IF(SMALL($H$4:$H$51,3)=$H33,3,IF(SMALL($H$4:$H$51,4)=$H33,4,IF(SMALL($H$4:$H$51,5)=$H33,5,IF(SMALL($H$4:$H$51,6)=$H33,6,IF(SMALL($H$4:$H$51,7)=$H33,7,IF(SMALL($H$4:$H$51,8)=$H33,8,IF(SMALL($H$4:$H$51,9)=$H33,9,IF(SMALL($H$4:$H$51,10)=$H33,10,IF(SMALL($H$4:$H$51,11)=$H33,11,IF(SMALL($H$4:$H$51,12)=$H33,12,IF(SMALL($H$4:$H$51,13)=$H33,13,IF(SMALL($H$4:$H$51,14)=$H33,14,IF(SMALL($H$4:$H$51,15)=$H33,15,IF(SMALL($H$4:$H$51,16)=$H33,16,IF(SMALL($H$4:$H$51,17)=$H33,17,IF(SMALL($H$4:$H$51,18)=$H33,18,IF(SMALL($H$4:$H$51,19)=$H33,19,IF(SMALL($H$4:$H$51,20)=$H33,20,IF(SMALL($H$4:$H$51,21)=$H33,21,IF(SMALL($H$4:$H$51,22)=$H33,22,IF(SMALL($H$4:$H$51,23)=$H33,23,IF(SMALL($H$4:$H$51,24)=$H33,24,IF(SMALL($H$4:$H$51,25)=$H33,25,IF(SMALL($H$4:$H$51,26)=$H33,26,IF(SMALL($H$4:$H$51,27)=$H33,27,IF(SMALL($H$4:$H$51,28)=$H33,28,IF(SMALL($H$4:$H$51,29)=$H33,29,IF(SMALL($H$4:$H$51,30)=$H33,30,IF(SMALL($H$4:$H$51,31)=$H33,31,IF(SMALL($H$4:$H$51,32)=$H33,32,IF(SMALL($H$4:$H$51,33)=$H33,33,IF(SMALL($H$4:$H$51,34)=$H33,34,IF(SMALL($H$4:$H$51,35)=$H33,35,IF(SMALL($H$4:$H$51,36)=$H33,36,IF(SMALL($H$4:$H$51,37)=$H33,37,IF(SMALL($H$4:$H$51,38)=$H33,38,IF(SMALL($H$4:$H$51,39)=$H33,39,IF(SMALL($H$4:$H$51,40)=$H33,40,IF(SMALL($H$4:$H$51,41)=$H33,41,IF(SMALL($H$4:$H$51,42)=$H33,42,IF(SMALL($H$4:$H$51,43)=$H33,43,IF(SMALL($H$4:$H$51,44)=$H33,44,IF(SMALL($H$4:$H$51,45)=$H33,45,IF(SMALL($H$4:$H$51,46)=$H33,46,IF(SMALL($H$4:$H$51,47)=$H33,47,IF(SMALL($H$4:$H$51,48)=$H33,48,IF(SMALL($H$4:$H$51,49)=$H33,49,IF(SMALL($H$4:$H$51,50)=$H33,50,IF(SMALL($H$4:$H$51,51)=$H33,51,IF(SMALL($H$4:$H$51,52)=$H33,52,IF(SMALL($H$4:$H$51,53)=$H33,53,IF(SMALL($H$4:$H$51,54)=$H33,54,IF(SMALL($H$4:$H$51,55)=$H33,55,IF(SMALL($H$4:$H$51,56)=$H33,56,IF(SMALL($H$4:$H$51,57)=$H33,57,IF(SMALL($H$4:$H$51,58)=$H33,58,IF(SMALL($H$4:$H$51,59)=$H33,59,IF(SMALL($H$4:$H$51,60)=$H33,60,IF(SMALL($H$4:$H$51,61)=$H33,61,IF(SMALL($H$4:$H$51,62)=$H33,62,""))))))))))))))))))))))))))))))))))))))))))))))))))))))))))))))),"")</f>
        <v/>
      </c>
      <c r="L33" s="85" t="str">
        <f>IFERROR(IF(COUNT(D33:G33)&lt;0,"",IF(SMALL($H$4:$H$51,50)=$H33,50,IF(SMALL($H$4:$H$51,51)=$H33,51,IF(SMALL($H$4:$H$51,52)=$H33,52,IF(SMALL($H$4:$H$51,53)=$H33,53,IF(SMALL($H$4:$H$51,54)=$H33,54,IF(SMALL($H$4:$H$51,55)=$H33,55,IF(SMALL($H$4:$H$51,56)=$H33,56,IF(SMALL($H$4:$H$51,57)=$H33,57,IF(SMALL($H$4:$H$51,58)=$H33,58,IF(SMALL($H$4:$H$51,59)=$H33,59,IF(SMALL($H$4:$H$51,60)=$H33,60,IF(SMALL($H$4:$H$51,61)=$H33,61,IF(SMALL($H$4:$H$51,62)=$H33,62,IF(SMALL($H$4:$H$51,63)=$H33,63,IF(SMALL($H$4:$H$51,64)=$H33,64,IF(SMALL($H$4:$H$51,65)=$H33,65,IF(SMALL($H$4:$H$51,66)=$H33,66,IF(SMALL($H$4:$H$51,67)=$H33,67,IF(SMALL($H$4:$H$51,68)=$H33,68,IF(SMALL($H$4:$H$51,69)=$H33,69,IF(SMALL($H$4:$H$51,70)=$H33,70,IF(SMALL($H$4:$H$51,71)=$H33,71,IF(SMALL($H$4:$H$51,72)=$H33,72,IF(SMALL($H$4:$H$51,73)=$H33,73,IF(SMALL($H$4:$H$51,74)=$H33,74,IF(SMALL($H$4:$H$51,75)=$H33,75,IF(SMALL($H$4:$H$51,76)=$H33,76,IF(SMALL($H$4:$H$51,77)=$H33,77,IF(SMALL($H$4:$H$51,78)=$H33,78,IF(SMALL($H$4:$H$51,79)=$H33,79,IF(SMALL($H$4:$H$51,80)=$H33,80,IF(SMALL($H$4:$H$51,81)=$H33,81,IF(SMALL($H$4:$H$51,82)=$H33,82,IF(SMALL($H$4:$H$51,83)=$H33,83,IF(SMALL($H$4:$H$51,84)=$H33,84,IF(SMALL($H$4:$H$51,85)=$H33,85,IF(SMALL($H$4:$H$51,86)=$H33,86,IF(SMALL($H$4:$H$51,87)=$H33,87,IF(SMALL($H$4:$H$51,88)=$H33,88,IF(SMALL($H$4:$H$51,89)=$H33,89,IF(SMALL($H$4:$H$51,90)=$H33,90,IF(SMALL($H$4:$H$51,91)=$H33,91,IF(SMALL($H$4:$H$51,92)=$H33,92,IF(SMALL($H$4:$H$51,93)=$H33,93,IF(SMALL($H$4:$H$51,94)=$H33,94,IF(SMALL($H$4:$H$51,95)=$H33,95,IF(SMALL($H$4:$H$51,96)=$H33,96,IF(SMALL($H$4:$H$51,97)=$H33,97,IF(SMALL($H$4:$H$51,98)=$H33,98,IF(SMALL($H$4:$H$51,99)=$H33,99,IF(SMALL($H$4:$H$51,100)=$H33,100,IF(SMALL($H$4:$H$51,101)=$H33,101,IF(SMALL($H$4:$H$51,102)=$H33,102,IF(SMALL($H$4:$H$51,103)=$H33,103,IF(SMALL($H$4:$H$51,104)=$H33,104,IF(SMALL($H$4:$H$51,105)=$H33,105,IF(SMALL($H$4:$H$51,106)=$H33,106,IF(SMALL($H$4:$H$51,107)=$H33,107,IF(SMALL($H$4:$H$51,108)=$H33,108,IF(SMALL($H$4:$H$51,109)=$H33,109,IF(SMALL($H$4:$H$51,110)=$H33,110,IF(SMALL($H$4:$H$51,111)=$H33,111,""))))))))))))))))))))))))))))))))))))))))))))))))))))))))))))))),"")</f>
        <v/>
      </c>
      <c r="M33" s="85" t="str">
        <f>IFERROR(IF(COUNT(D33:G33)&lt;0,"",IF(SMALL($H$4:$H$51,101)=$H33,101,IF(SMALL($H$4:$H$51,102)=$H33,102,IF(SMALL($H$4:$H$51,103)=$H33,103,IF(SMALL($H$4:$H$51,104)=$H33,104,IF(SMALL($H$4:$H$51,105)=$H33,105,IF(SMALL($H$4:$H$51,106)=$H33,106,IF(SMALL($H$4:$H$51,107)=$H33,107,IF(SMALL($H$4:$H$51,108)=$H33,108,IF(SMALL($H$4:$H$51,109)=$H33,109,IF(SMALL($H$4:$H$51,110)=$H33,110,IF(SMALL($H$4:$H$51,111)=$H33,111,IF(SMALL($H$4:$H$51,112)=$H33,112,IF(SMALL($H$4:$H$51,113)=$H33,113,IF(SMALL($H$4:$H$51,114)=$H33,114,IF(SMALL($H$4:$H$51,115)=$H33,115,IF(SMALL($H$4:$H$51,116)=$H33,116,IF(SMALL($H$4:$H$51,117)=$H33,117,IF(SMALL($H$4:$H$51,118)=$H33,118,IF(SMALL($H$4:$H$51,119)=$H33,119,IF(SMALL($H$4:$H$51,120)=$H33,120,IF(SMALL($H$4:$H$51,121)=$H33,121,IF(SMALL($H$4:$H$51,122)=$H33,122,IF(SMALL($H$4:$H$51,123)=$H33,123,IF(SMALL($H$4:$H$51,124)=$H33,124,IF(SMALL($H$4:$H$51,125)=$H33,125,IF(SMALL($H$4:$H$51,126)=$H33,126,IF(SMALL($H$4:$H$51,127)=$H33,127,IF(SMALL($H$4:$H$51,128)=$H33,128,IF(SMALL($H$4:$H$51,129)=$H33,129,IF(SMALL($H$4:$H$51,130)=$H33,130,IF(SMALL($H$4:$H$51,131)=$H33,131,IF(SMALL($H$4:$H$51,132)=$H33,132,IF(SMALL($H$4:$H$51,133)=$H33,133,IF(SMALL($H$4:$H$51,134)=$H33,134,IF(SMALL($H$4:$H$51,135)=$H33,135,IF(SMALL($H$4:$H$51,136)=$H33,136,IF(SMALL($H$4:$H$51,137)=$H33,137,IF(SMALL($H$4:$H$51,138)=$H33,138,IF(SMALL($H$4:$H$51,139)=$H33,139,IF(SMALL($H$4:$H$51,140)=$H33,140,IF(SMALL($H$4:$H$51,141)=$H33,141,IF(SMALL($H$4:$H$51,142)=$H33,142,IF(SMALL($H$4:$H$51,143)=$H33,143,IF(SMALL($H$4:$H$51,144)=$H33,144,IF(SMALL($H$4:$H$51,145)=$H33,145,IF(SMALL($H$4:$H$51,146)=$H33,146,IF(SMALL($H$4:$H$51,147)=$H33,147,IF(SMALL($H$4:$H$51,148)=$H33,148,IF(SMALL($H$4:$H$51,149)=$H33,149,IF(SMALL($H$4:$H$51,150)=$H33,150,IF(SMALL($H$4:$H$51,151)=$H33,151,IF(SMALL($H$4:$H$51,152)=$H33,152,IF(SMALL($H$4:$H$51,153)=$H33,153,IF(SMALL($H$4:$H$51,154)=$H33,154,IF(SMALL($H$4:$H$51,155)=$H33,155,IF(SMALL($H$4:$H$51,156)=$H33,156,IF(SMALL($H$4:$H$51,157)=$H33,157,IF(SMALL($H$4:$H$51,158)=$H33,158,IF(SMALL($H$4:$H$51,159)=$H33,159,IF(SMALL($H$4:$H$51,160)=$H33,160,IF(SMALL($H$4:$H$51,161)=$H33,161,IF(SMALL($H$4:$H$51,162)=$H33,162,""))))))))))))))))))))))))))))))))))))))))))))))))))))))))))))))),"")</f>
        <v/>
      </c>
      <c r="N33" s="86" t="str">
        <f>IFERROR(IF(COUNT(D33:G33)&lt;0,"",IF(SMALL($H$4:$H$51,151)=$H33,151,IF(SMALL($H$4:$H$51,152)=$H33,152,IF(SMALL($H$4:$H$51,153)=$H33,153,IF(SMALL($H$4:$H$51,154)=$H33,154,IF(SMALL($H$4:$H$51,155)=$H33,155,IF(SMALL($H$4:$H$51,156)=$H33,156,IF(SMALL($H$4:$H$51,157)=$H33,157,IF(SMALL($H$4:$H$51,158)=$H33,158,IF(SMALL($H$4:$H$51,159)=$H33,159,IF(SMALL($H$4:$H$51,160)=$H33,160,IF(SMALL($H$4:$H$51,161)=$H33,161,IF(SMALL($H$4:$H$51,162)=$H33,162,IF(SMALL($H$4:$H$51,163)=$H33,163,IF(SMALL($H$4:$H$51,164)=$H33,164,IF(SMALL($H$4:$H$51,165)=$H33,165,IF(SMALL($H$4:$H$51,166)=$H33,166,IF(SMALL($H$4:$H$51,167)=$H33,167,IF(SMALL($H$4:$H$51,168)=$H33,168,IF(SMALL($H$4:$H$51,169)=$H33,169,IF(SMALL($H$4:$H$51,170)=$H33,170,IF(SMALL($H$4:$H$51,171)=$H33,171,IF(SMALL($H$4:$H$51,172)=$H33,172,IF(SMALL($H$4:$H$51,173)=$H33,173,IF(SMALL($H$4:$H$51,174)=$H33,174,IF(SMALL($H$4:$H$51,175)=$H33,175,IF(SMALL($H$4:$H$51,176)=$H33,176,IF(SMALL($H$4:$H$51,177)=$H33,177,IF(SMALL($H$4:$H$51,178)=$H33,178,IF(SMALL($H$4:$H$51,179)=$H33,179,IF(SMALL($H$4:$H$51,180)=$H33,180,IF(SMALL($H$4:$H$51,181)=$H33,181,IF(SMALL($H$4:$H$51,182)=$H33,182,IF(SMALL($H$4:$H$51,183)=$H33,183,IF(SMALL($H$4:$H$51,184)=$H33,184,IF(SMALL($H$4:$H$51,185)=$H33,185,IF(SMALL($H$4:$H$51,186)=$H33,186,IF(SMALL($H$4:$H$51,187)=$H33,187,IF(SMALL($H$4:$H$51,188)=$H33,188,IF(SMALL($H$4:$H$51,189)=$H33,189,IF(SMALL($H$4:$H$51,190)=$H33,190,IF(SMALL($H$4:$H$51,191)=$H33,191,IF(SMALL($H$4:$H$51,192)=$H33,192,IF(SMALL($H$4:$H$51,193)=$H33,193,IF(SMALL($H$4:$H$51,194)=$H33,194,IF(SMALL($H$4:$H$51,195)=$H33,195,IF(SMALL($H$4:$H$51,196)=$H33,196,IF(SMALL($H$4:$H$51,197)=$H33,197,IF(SMALL($H$4:$H$51,198)=$H33,198,IF(SMALL($H$4:$H$51,199)=$H33,199,IF(SMALL($H$4:$H$51,200)=$H33,200,IF(SMALL($H$4:$H$51,201)=$H33,201,IF(SMALL($H$4:$H$51,202)=$H33,202,IF(SMALL($H$4:$H$51,203)=$H33,203,IF(SMALL($H$4:$H$51,204)=$H33,204,IF(SMALL($H$4:$H$51,205)=$H33,205,IF(SMALL($H$4:$H$51,206)=$H33,206,IF(SMALL($H$4:$H$51,207)=$H33,207,IF(SMALL($H$4:$H$51,208)=$H33,208,IF(SMALL($H$4:$H$51,209)=$H33,209,IF(SMALL($H$4:$H$51,210)=$H33,210,IF(SMALL($H$4:$H$51,211)=$H33,211,IF(SMALL($H$4:$H$51,212)=$H33,212,""))))))))))))))))))))))))))))))))))))))))))))))))))))))))))))))),"")</f>
        <v/>
      </c>
    </row>
    <row r="34" spans="1:14" x14ac:dyDescent="0.3">
      <c r="A34" s="25">
        <f>IF(ISBLANK(Deltagere!B36),"",Deltagere!A36)</f>
        <v>31</v>
      </c>
      <c r="B34" s="42">
        <f>IF(ISBLANK(Deltagere!B36),"",Deltagere!B36)</f>
        <v>31</v>
      </c>
      <c r="C34" s="42" t="str">
        <f>IF(ISBLANK(Deltagere!C36),"",Deltagere!C36)</f>
        <v/>
      </c>
      <c r="D34" s="26"/>
      <c r="E34" s="26"/>
      <c r="F34" s="26">
        <v>0</v>
      </c>
      <c r="G34" s="26">
        <v>0</v>
      </c>
      <c r="H34" s="57" t="str">
        <f>IF(COUNT(D34:G34)&lt;4,"",SUM(D34:G34))</f>
        <v/>
      </c>
      <c r="I34" s="57" t="str">
        <f t="shared" si="0"/>
        <v/>
      </c>
      <c r="J34" s="63"/>
      <c r="K34" s="84" t="str">
        <f>IFERROR(IF(COUNT(D34:G34)&lt;0,"",IF(SMALL($H$4:$H$51,1)=$H34,1,IF(SMALL($H$4:$H$51,2)=$H34,2,IF(SMALL($H$4:$H$51,3)=$H34,3,IF(SMALL($H$4:$H$51,4)=$H34,4,IF(SMALL($H$4:$H$51,5)=$H34,5,IF(SMALL($H$4:$H$51,6)=$H34,6,IF(SMALL($H$4:$H$51,7)=$H34,7,IF(SMALL($H$4:$H$51,8)=$H34,8,IF(SMALL($H$4:$H$51,9)=$H34,9,IF(SMALL($H$4:$H$51,10)=$H34,10,IF(SMALL($H$4:$H$51,11)=$H34,11,IF(SMALL($H$4:$H$51,12)=$H34,12,IF(SMALL($H$4:$H$51,13)=$H34,13,IF(SMALL($H$4:$H$51,14)=$H34,14,IF(SMALL($H$4:$H$51,15)=$H34,15,IF(SMALL($H$4:$H$51,16)=$H34,16,IF(SMALL($H$4:$H$51,17)=$H34,17,IF(SMALL($H$4:$H$51,18)=$H34,18,IF(SMALL($H$4:$H$51,19)=$H34,19,IF(SMALL($H$4:$H$51,20)=$H34,20,IF(SMALL($H$4:$H$51,21)=$H34,21,IF(SMALL($H$4:$H$51,22)=$H34,22,IF(SMALL($H$4:$H$51,23)=$H34,23,IF(SMALL($H$4:$H$51,24)=$H34,24,IF(SMALL($H$4:$H$51,25)=$H34,25,IF(SMALL($H$4:$H$51,26)=$H34,26,IF(SMALL($H$4:$H$51,27)=$H34,27,IF(SMALL($H$4:$H$51,28)=$H34,28,IF(SMALL($H$4:$H$51,29)=$H34,29,IF(SMALL($H$4:$H$51,30)=$H34,30,IF(SMALL($H$4:$H$51,31)=$H34,31,IF(SMALL($H$4:$H$51,32)=$H34,32,IF(SMALL($H$4:$H$51,33)=$H34,33,IF(SMALL($H$4:$H$51,34)=$H34,34,IF(SMALL($H$4:$H$51,35)=$H34,35,IF(SMALL($H$4:$H$51,36)=$H34,36,IF(SMALL($H$4:$H$51,37)=$H34,37,IF(SMALL($H$4:$H$51,38)=$H34,38,IF(SMALL($H$4:$H$51,39)=$H34,39,IF(SMALL($H$4:$H$51,40)=$H34,40,IF(SMALL($H$4:$H$51,41)=$H34,41,IF(SMALL($H$4:$H$51,42)=$H34,42,IF(SMALL($H$4:$H$51,43)=$H34,43,IF(SMALL($H$4:$H$51,44)=$H34,44,IF(SMALL($H$4:$H$51,45)=$H34,45,IF(SMALL($H$4:$H$51,46)=$H34,46,IF(SMALL($H$4:$H$51,47)=$H34,47,IF(SMALL($H$4:$H$51,48)=$H34,48,IF(SMALL($H$4:$H$51,49)=$H34,49,IF(SMALL($H$4:$H$51,50)=$H34,50,IF(SMALL($H$4:$H$51,51)=$H34,51,IF(SMALL($H$4:$H$51,52)=$H34,52,IF(SMALL($H$4:$H$51,53)=$H34,53,IF(SMALL($H$4:$H$51,54)=$H34,54,IF(SMALL($H$4:$H$51,55)=$H34,55,IF(SMALL($H$4:$H$51,56)=$H34,56,IF(SMALL($H$4:$H$51,57)=$H34,57,IF(SMALL($H$4:$H$51,58)=$H34,58,IF(SMALL($H$4:$H$51,59)=$H34,59,IF(SMALL($H$4:$H$51,60)=$H34,60,IF(SMALL($H$4:$H$51,61)=$H34,61,IF(SMALL($H$4:$H$51,62)=$H34,62,""))))))))))))))))))))))))))))))))))))))))))))))))))))))))))))))),"")</f>
        <v/>
      </c>
      <c r="L34" s="85" t="str">
        <f>IFERROR(IF(COUNT(D34:G34)&lt;0,"",IF(SMALL($H$4:$H$51,50)=$H34,50,IF(SMALL($H$4:$H$51,51)=$H34,51,IF(SMALL($H$4:$H$51,52)=$H34,52,IF(SMALL($H$4:$H$51,53)=$H34,53,IF(SMALL($H$4:$H$51,54)=$H34,54,IF(SMALL($H$4:$H$51,55)=$H34,55,IF(SMALL($H$4:$H$51,56)=$H34,56,IF(SMALL($H$4:$H$51,57)=$H34,57,IF(SMALL($H$4:$H$51,58)=$H34,58,IF(SMALL($H$4:$H$51,59)=$H34,59,IF(SMALL($H$4:$H$51,60)=$H34,60,IF(SMALL($H$4:$H$51,61)=$H34,61,IF(SMALL($H$4:$H$51,62)=$H34,62,IF(SMALL($H$4:$H$51,63)=$H34,63,IF(SMALL($H$4:$H$51,64)=$H34,64,IF(SMALL($H$4:$H$51,65)=$H34,65,IF(SMALL($H$4:$H$51,66)=$H34,66,IF(SMALL($H$4:$H$51,67)=$H34,67,IF(SMALL($H$4:$H$51,68)=$H34,68,IF(SMALL($H$4:$H$51,69)=$H34,69,IF(SMALL($H$4:$H$51,70)=$H34,70,IF(SMALL($H$4:$H$51,71)=$H34,71,IF(SMALL($H$4:$H$51,72)=$H34,72,IF(SMALL($H$4:$H$51,73)=$H34,73,IF(SMALL($H$4:$H$51,74)=$H34,74,IF(SMALL($H$4:$H$51,75)=$H34,75,IF(SMALL($H$4:$H$51,76)=$H34,76,IF(SMALL($H$4:$H$51,77)=$H34,77,IF(SMALL($H$4:$H$51,78)=$H34,78,IF(SMALL($H$4:$H$51,79)=$H34,79,IF(SMALL($H$4:$H$51,80)=$H34,80,IF(SMALL($H$4:$H$51,81)=$H34,81,IF(SMALL($H$4:$H$51,82)=$H34,82,IF(SMALL($H$4:$H$51,83)=$H34,83,IF(SMALL($H$4:$H$51,84)=$H34,84,IF(SMALL($H$4:$H$51,85)=$H34,85,IF(SMALL($H$4:$H$51,86)=$H34,86,IF(SMALL($H$4:$H$51,87)=$H34,87,IF(SMALL($H$4:$H$51,88)=$H34,88,IF(SMALL($H$4:$H$51,89)=$H34,89,IF(SMALL($H$4:$H$51,90)=$H34,90,IF(SMALL($H$4:$H$51,91)=$H34,91,IF(SMALL($H$4:$H$51,92)=$H34,92,IF(SMALL($H$4:$H$51,93)=$H34,93,IF(SMALL($H$4:$H$51,94)=$H34,94,IF(SMALL($H$4:$H$51,95)=$H34,95,IF(SMALL($H$4:$H$51,96)=$H34,96,IF(SMALL($H$4:$H$51,97)=$H34,97,IF(SMALL($H$4:$H$51,98)=$H34,98,IF(SMALL($H$4:$H$51,99)=$H34,99,IF(SMALL($H$4:$H$51,100)=$H34,100,IF(SMALL($H$4:$H$51,101)=$H34,101,IF(SMALL($H$4:$H$51,102)=$H34,102,IF(SMALL($H$4:$H$51,103)=$H34,103,IF(SMALL($H$4:$H$51,104)=$H34,104,IF(SMALL($H$4:$H$51,105)=$H34,105,IF(SMALL($H$4:$H$51,106)=$H34,106,IF(SMALL($H$4:$H$51,107)=$H34,107,IF(SMALL($H$4:$H$51,108)=$H34,108,IF(SMALL($H$4:$H$51,109)=$H34,109,IF(SMALL($H$4:$H$51,110)=$H34,110,IF(SMALL($H$4:$H$51,111)=$H34,111,""))))))))))))))))))))))))))))))))))))))))))))))))))))))))))))))),"")</f>
        <v/>
      </c>
      <c r="M34" s="85" t="str">
        <f>IFERROR(IF(COUNT(D34:G34)&lt;0,"",IF(SMALL($H$4:$H$51,101)=$H34,101,IF(SMALL($H$4:$H$51,102)=$H34,102,IF(SMALL($H$4:$H$51,103)=$H34,103,IF(SMALL($H$4:$H$51,104)=$H34,104,IF(SMALL($H$4:$H$51,105)=$H34,105,IF(SMALL($H$4:$H$51,106)=$H34,106,IF(SMALL($H$4:$H$51,107)=$H34,107,IF(SMALL($H$4:$H$51,108)=$H34,108,IF(SMALL($H$4:$H$51,109)=$H34,109,IF(SMALL($H$4:$H$51,110)=$H34,110,IF(SMALL($H$4:$H$51,111)=$H34,111,IF(SMALL($H$4:$H$51,112)=$H34,112,IF(SMALL($H$4:$H$51,113)=$H34,113,IF(SMALL($H$4:$H$51,114)=$H34,114,IF(SMALL($H$4:$H$51,115)=$H34,115,IF(SMALL($H$4:$H$51,116)=$H34,116,IF(SMALL($H$4:$H$51,117)=$H34,117,IF(SMALL($H$4:$H$51,118)=$H34,118,IF(SMALL($H$4:$H$51,119)=$H34,119,IF(SMALL($H$4:$H$51,120)=$H34,120,IF(SMALL($H$4:$H$51,121)=$H34,121,IF(SMALL($H$4:$H$51,122)=$H34,122,IF(SMALL($H$4:$H$51,123)=$H34,123,IF(SMALL($H$4:$H$51,124)=$H34,124,IF(SMALL($H$4:$H$51,125)=$H34,125,IF(SMALL($H$4:$H$51,126)=$H34,126,IF(SMALL($H$4:$H$51,127)=$H34,127,IF(SMALL($H$4:$H$51,128)=$H34,128,IF(SMALL($H$4:$H$51,129)=$H34,129,IF(SMALL($H$4:$H$51,130)=$H34,130,IF(SMALL($H$4:$H$51,131)=$H34,131,IF(SMALL($H$4:$H$51,132)=$H34,132,IF(SMALL($H$4:$H$51,133)=$H34,133,IF(SMALL($H$4:$H$51,134)=$H34,134,IF(SMALL($H$4:$H$51,135)=$H34,135,IF(SMALL($H$4:$H$51,136)=$H34,136,IF(SMALL($H$4:$H$51,137)=$H34,137,IF(SMALL($H$4:$H$51,138)=$H34,138,IF(SMALL($H$4:$H$51,139)=$H34,139,IF(SMALL($H$4:$H$51,140)=$H34,140,IF(SMALL($H$4:$H$51,141)=$H34,141,IF(SMALL($H$4:$H$51,142)=$H34,142,IF(SMALL($H$4:$H$51,143)=$H34,143,IF(SMALL($H$4:$H$51,144)=$H34,144,IF(SMALL($H$4:$H$51,145)=$H34,145,IF(SMALL($H$4:$H$51,146)=$H34,146,IF(SMALL($H$4:$H$51,147)=$H34,147,IF(SMALL($H$4:$H$51,148)=$H34,148,IF(SMALL($H$4:$H$51,149)=$H34,149,IF(SMALL($H$4:$H$51,150)=$H34,150,IF(SMALL($H$4:$H$51,151)=$H34,151,IF(SMALL($H$4:$H$51,152)=$H34,152,IF(SMALL($H$4:$H$51,153)=$H34,153,IF(SMALL($H$4:$H$51,154)=$H34,154,IF(SMALL($H$4:$H$51,155)=$H34,155,IF(SMALL($H$4:$H$51,156)=$H34,156,IF(SMALL($H$4:$H$51,157)=$H34,157,IF(SMALL($H$4:$H$51,158)=$H34,158,IF(SMALL($H$4:$H$51,159)=$H34,159,IF(SMALL($H$4:$H$51,160)=$H34,160,IF(SMALL($H$4:$H$51,161)=$H34,161,IF(SMALL($H$4:$H$51,162)=$H34,162,""))))))))))))))))))))))))))))))))))))))))))))))))))))))))))))))),"")</f>
        <v/>
      </c>
      <c r="N34" s="86" t="str">
        <f>IFERROR(IF(COUNT(D34:G34)&lt;0,"",IF(SMALL($H$4:$H$51,151)=$H34,151,IF(SMALL($H$4:$H$51,152)=$H34,152,IF(SMALL($H$4:$H$51,153)=$H34,153,IF(SMALL($H$4:$H$51,154)=$H34,154,IF(SMALL($H$4:$H$51,155)=$H34,155,IF(SMALL($H$4:$H$51,156)=$H34,156,IF(SMALL($H$4:$H$51,157)=$H34,157,IF(SMALL($H$4:$H$51,158)=$H34,158,IF(SMALL($H$4:$H$51,159)=$H34,159,IF(SMALL($H$4:$H$51,160)=$H34,160,IF(SMALL($H$4:$H$51,161)=$H34,161,IF(SMALL($H$4:$H$51,162)=$H34,162,IF(SMALL($H$4:$H$51,163)=$H34,163,IF(SMALL($H$4:$H$51,164)=$H34,164,IF(SMALL($H$4:$H$51,165)=$H34,165,IF(SMALL($H$4:$H$51,166)=$H34,166,IF(SMALL($H$4:$H$51,167)=$H34,167,IF(SMALL($H$4:$H$51,168)=$H34,168,IF(SMALL($H$4:$H$51,169)=$H34,169,IF(SMALL($H$4:$H$51,170)=$H34,170,IF(SMALL($H$4:$H$51,171)=$H34,171,IF(SMALL($H$4:$H$51,172)=$H34,172,IF(SMALL($H$4:$H$51,173)=$H34,173,IF(SMALL($H$4:$H$51,174)=$H34,174,IF(SMALL($H$4:$H$51,175)=$H34,175,IF(SMALL($H$4:$H$51,176)=$H34,176,IF(SMALL($H$4:$H$51,177)=$H34,177,IF(SMALL($H$4:$H$51,178)=$H34,178,IF(SMALL($H$4:$H$51,179)=$H34,179,IF(SMALL($H$4:$H$51,180)=$H34,180,IF(SMALL($H$4:$H$51,181)=$H34,181,IF(SMALL($H$4:$H$51,182)=$H34,182,IF(SMALL($H$4:$H$51,183)=$H34,183,IF(SMALL($H$4:$H$51,184)=$H34,184,IF(SMALL($H$4:$H$51,185)=$H34,185,IF(SMALL($H$4:$H$51,186)=$H34,186,IF(SMALL($H$4:$H$51,187)=$H34,187,IF(SMALL($H$4:$H$51,188)=$H34,188,IF(SMALL($H$4:$H$51,189)=$H34,189,IF(SMALL($H$4:$H$51,190)=$H34,190,IF(SMALL($H$4:$H$51,191)=$H34,191,IF(SMALL($H$4:$H$51,192)=$H34,192,IF(SMALL($H$4:$H$51,193)=$H34,193,IF(SMALL($H$4:$H$51,194)=$H34,194,IF(SMALL($H$4:$H$51,195)=$H34,195,IF(SMALL($H$4:$H$51,196)=$H34,196,IF(SMALL($H$4:$H$51,197)=$H34,197,IF(SMALL($H$4:$H$51,198)=$H34,198,IF(SMALL($H$4:$H$51,199)=$H34,199,IF(SMALL($H$4:$H$51,200)=$H34,200,IF(SMALL($H$4:$H$51,201)=$H34,201,IF(SMALL($H$4:$H$51,202)=$H34,202,IF(SMALL($H$4:$H$51,203)=$H34,203,IF(SMALL($H$4:$H$51,204)=$H34,204,IF(SMALL($H$4:$H$51,205)=$H34,205,IF(SMALL($H$4:$H$51,206)=$H34,206,IF(SMALL($H$4:$H$51,207)=$H34,207,IF(SMALL($H$4:$H$51,208)=$H34,208,IF(SMALL($H$4:$H$51,209)=$H34,209,IF(SMALL($H$4:$H$51,210)=$H34,210,IF(SMALL($H$4:$H$51,211)=$H34,211,IF(SMALL($H$4:$H$51,212)=$H34,212,""))))))))))))))))))))))))))))))))))))))))))))))))))))))))))))))),"")</f>
        <v/>
      </c>
    </row>
    <row r="35" spans="1:14" x14ac:dyDescent="0.3">
      <c r="A35" s="36">
        <f>IF(ISBLANK(Deltagere!B37),"",Deltagere!A37)</f>
        <v>32</v>
      </c>
      <c r="B35" s="43">
        <f>IF(ISBLANK(Deltagere!B37),"",Deltagere!B37)</f>
        <v>32</v>
      </c>
      <c r="C35" s="43" t="str">
        <f>IF(ISBLANK(Deltagere!C37),"",Deltagere!C37)</f>
        <v/>
      </c>
      <c r="D35" s="37"/>
      <c r="E35" s="37"/>
      <c r="F35" s="37">
        <v>0</v>
      </c>
      <c r="G35" s="37">
        <v>0</v>
      </c>
      <c r="H35" s="58" t="str">
        <f>IF(COUNT(D35:G35)&lt;4,"",SUM(D35:G35))</f>
        <v/>
      </c>
      <c r="I35" s="58" t="str">
        <f t="shared" si="0"/>
        <v/>
      </c>
      <c r="J35" s="64"/>
      <c r="K35" s="84" t="str">
        <f>IFERROR(IF(COUNT(D35:G35)&lt;0,"",IF(SMALL($H$4:$H$51,1)=$H35,1,IF(SMALL($H$4:$H$51,2)=$H35,2,IF(SMALL($H$4:$H$51,3)=$H35,3,IF(SMALL($H$4:$H$51,4)=$H35,4,IF(SMALL($H$4:$H$51,5)=$H35,5,IF(SMALL($H$4:$H$51,6)=$H35,6,IF(SMALL($H$4:$H$51,7)=$H35,7,IF(SMALL($H$4:$H$51,8)=$H35,8,IF(SMALL($H$4:$H$51,9)=$H35,9,IF(SMALL($H$4:$H$51,10)=$H35,10,IF(SMALL($H$4:$H$51,11)=$H35,11,IF(SMALL($H$4:$H$51,12)=$H35,12,IF(SMALL($H$4:$H$51,13)=$H35,13,IF(SMALL($H$4:$H$51,14)=$H35,14,IF(SMALL($H$4:$H$51,15)=$H35,15,IF(SMALL($H$4:$H$51,16)=$H35,16,IF(SMALL($H$4:$H$51,17)=$H35,17,IF(SMALL($H$4:$H$51,18)=$H35,18,IF(SMALL($H$4:$H$51,19)=$H35,19,IF(SMALL($H$4:$H$51,20)=$H35,20,IF(SMALL($H$4:$H$51,21)=$H35,21,IF(SMALL($H$4:$H$51,22)=$H35,22,IF(SMALL($H$4:$H$51,23)=$H35,23,IF(SMALL($H$4:$H$51,24)=$H35,24,IF(SMALL($H$4:$H$51,25)=$H35,25,IF(SMALL($H$4:$H$51,26)=$H35,26,IF(SMALL($H$4:$H$51,27)=$H35,27,IF(SMALL($H$4:$H$51,28)=$H35,28,IF(SMALL($H$4:$H$51,29)=$H35,29,IF(SMALL($H$4:$H$51,30)=$H35,30,IF(SMALL($H$4:$H$51,31)=$H35,31,IF(SMALL($H$4:$H$51,32)=$H35,32,IF(SMALL($H$4:$H$51,33)=$H35,33,IF(SMALL($H$4:$H$51,34)=$H35,34,IF(SMALL($H$4:$H$51,35)=$H35,35,IF(SMALL($H$4:$H$51,36)=$H35,36,IF(SMALL($H$4:$H$51,37)=$H35,37,IF(SMALL($H$4:$H$51,38)=$H35,38,IF(SMALL($H$4:$H$51,39)=$H35,39,IF(SMALL($H$4:$H$51,40)=$H35,40,IF(SMALL($H$4:$H$51,41)=$H35,41,IF(SMALL($H$4:$H$51,42)=$H35,42,IF(SMALL($H$4:$H$51,43)=$H35,43,IF(SMALL($H$4:$H$51,44)=$H35,44,IF(SMALL($H$4:$H$51,45)=$H35,45,IF(SMALL($H$4:$H$51,46)=$H35,46,IF(SMALL($H$4:$H$51,47)=$H35,47,IF(SMALL($H$4:$H$51,48)=$H35,48,IF(SMALL($H$4:$H$51,49)=$H35,49,IF(SMALL($H$4:$H$51,50)=$H35,50,IF(SMALL($H$4:$H$51,51)=$H35,51,IF(SMALL($H$4:$H$51,52)=$H35,52,IF(SMALL($H$4:$H$51,53)=$H35,53,IF(SMALL($H$4:$H$51,54)=$H35,54,IF(SMALL($H$4:$H$51,55)=$H35,55,IF(SMALL($H$4:$H$51,56)=$H35,56,IF(SMALL($H$4:$H$51,57)=$H35,57,IF(SMALL($H$4:$H$51,58)=$H35,58,IF(SMALL($H$4:$H$51,59)=$H35,59,IF(SMALL($H$4:$H$51,60)=$H35,60,IF(SMALL($H$4:$H$51,61)=$H35,61,IF(SMALL($H$4:$H$51,62)=$H35,62,""))))))))))))))))))))))))))))))))))))))))))))))))))))))))))))))),"")</f>
        <v/>
      </c>
      <c r="L35" s="85" t="str">
        <f>IFERROR(IF(COUNT(D35:G35)&lt;0,"",IF(SMALL($H$4:$H$51,50)=$H35,50,IF(SMALL($H$4:$H$51,51)=$H35,51,IF(SMALL($H$4:$H$51,52)=$H35,52,IF(SMALL($H$4:$H$51,53)=$H35,53,IF(SMALL($H$4:$H$51,54)=$H35,54,IF(SMALL($H$4:$H$51,55)=$H35,55,IF(SMALL($H$4:$H$51,56)=$H35,56,IF(SMALL($H$4:$H$51,57)=$H35,57,IF(SMALL($H$4:$H$51,58)=$H35,58,IF(SMALL($H$4:$H$51,59)=$H35,59,IF(SMALL($H$4:$H$51,60)=$H35,60,IF(SMALL($H$4:$H$51,61)=$H35,61,IF(SMALL($H$4:$H$51,62)=$H35,62,IF(SMALL($H$4:$H$51,63)=$H35,63,IF(SMALL($H$4:$H$51,64)=$H35,64,IF(SMALL($H$4:$H$51,65)=$H35,65,IF(SMALL($H$4:$H$51,66)=$H35,66,IF(SMALL($H$4:$H$51,67)=$H35,67,IF(SMALL($H$4:$H$51,68)=$H35,68,IF(SMALL($H$4:$H$51,69)=$H35,69,IF(SMALL($H$4:$H$51,70)=$H35,70,IF(SMALL($H$4:$H$51,71)=$H35,71,IF(SMALL($H$4:$H$51,72)=$H35,72,IF(SMALL($H$4:$H$51,73)=$H35,73,IF(SMALL($H$4:$H$51,74)=$H35,74,IF(SMALL($H$4:$H$51,75)=$H35,75,IF(SMALL($H$4:$H$51,76)=$H35,76,IF(SMALL($H$4:$H$51,77)=$H35,77,IF(SMALL($H$4:$H$51,78)=$H35,78,IF(SMALL($H$4:$H$51,79)=$H35,79,IF(SMALL($H$4:$H$51,80)=$H35,80,IF(SMALL($H$4:$H$51,81)=$H35,81,IF(SMALL($H$4:$H$51,82)=$H35,82,IF(SMALL($H$4:$H$51,83)=$H35,83,IF(SMALL($H$4:$H$51,84)=$H35,84,IF(SMALL($H$4:$H$51,85)=$H35,85,IF(SMALL($H$4:$H$51,86)=$H35,86,IF(SMALL($H$4:$H$51,87)=$H35,87,IF(SMALL($H$4:$H$51,88)=$H35,88,IF(SMALL($H$4:$H$51,89)=$H35,89,IF(SMALL($H$4:$H$51,90)=$H35,90,IF(SMALL($H$4:$H$51,91)=$H35,91,IF(SMALL($H$4:$H$51,92)=$H35,92,IF(SMALL($H$4:$H$51,93)=$H35,93,IF(SMALL($H$4:$H$51,94)=$H35,94,IF(SMALL($H$4:$H$51,95)=$H35,95,IF(SMALL($H$4:$H$51,96)=$H35,96,IF(SMALL($H$4:$H$51,97)=$H35,97,IF(SMALL($H$4:$H$51,98)=$H35,98,IF(SMALL($H$4:$H$51,99)=$H35,99,IF(SMALL($H$4:$H$51,100)=$H35,100,IF(SMALL($H$4:$H$51,101)=$H35,101,IF(SMALL($H$4:$H$51,102)=$H35,102,IF(SMALL($H$4:$H$51,103)=$H35,103,IF(SMALL($H$4:$H$51,104)=$H35,104,IF(SMALL($H$4:$H$51,105)=$H35,105,IF(SMALL($H$4:$H$51,106)=$H35,106,IF(SMALL($H$4:$H$51,107)=$H35,107,IF(SMALL($H$4:$H$51,108)=$H35,108,IF(SMALL($H$4:$H$51,109)=$H35,109,IF(SMALL($H$4:$H$51,110)=$H35,110,IF(SMALL($H$4:$H$51,111)=$H35,111,""))))))))))))))))))))))))))))))))))))))))))))))))))))))))))))))),"")</f>
        <v/>
      </c>
      <c r="M35" s="85" t="str">
        <f>IFERROR(IF(COUNT(D35:G35)&lt;0,"",IF(SMALL($H$4:$H$51,101)=$H35,101,IF(SMALL($H$4:$H$51,102)=$H35,102,IF(SMALL($H$4:$H$51,103)=$H35,103,IF(SMALL($H$4:$H$51,104)=$H35,104,IF(SMALL($H$4:$H$51,105)=$H35,105,IF(SMALL($H$4:$H$51,106)=$H35,106,IF(SMALL($H$4:$H$51,107)=$H35,107,IF(SMALL($H$4:$H$51,108)=$H35,108,IF(SMALL($H$4:$H$51,109)=$H35,109,IF(SMALL($H$4:$H$51,110)=$H35,110,IF(SMALL($H$4:$H$51,111)=$H35,111,IF(SMALL($H$4:$H$51,112)=$H35,112,IF(SMALL($H$4:$H$51,113)=$H35,113,IF(SMALL($H$4:$H$51,114)=$H35,114,IF(SMALL($H$4:$H$51,115)=$H35,115,IF(SMALL($H$4:$H$51,116)=$H35,116,IF(SMALL($H$4:$H$51,117)=$H35,117,IF(SMALL($H$4:$H$51,118)=$H35,118,IF(SMALL($H$4:$H$51,119)=$H35,119,IF(SMALL($H$4:$H$51,120)=$H35,120,IF(SMALL($H$4:$H$51,121)=$H35,121,IF(SMALL($H$4:$H$51,122)=$H35,122,IF(SMALL($H$4:$H$51,123)=$H35,123,IF(SMALL($H$4:$H$51,124)=$H35,124,IF(SMALL($H$4:$H$51,125)=$H35,125,IF(SMALL($H$4:$H$51,126)=$H35,126,IF(SMALL($H$4:$H$51,127)=$H35,127,IF(SMALL($H$4:$H$51,128)=$H35,128,IF(SMALL($H$4:$H$51,129)=$H35,129,IF(SMALL($H$4:$H$51,130)=$H35,130,IF(SMALL($H$4:$H$51,131)=$H35,131,IF(SMALL($H$4:$H$51,132)=$H35,132,IF(SMALL($H$4:$H$51,133)=$H35,133,IF(SMALL($H$4:$H$51,134)=$H35,134,IF(SMALL($H$4:$H$51,135)=$H35,135,IF(SMALL($H$4:$H$51,136)=$H35,136,IF(SMALL($H$4:$H$51,137)=$H35,137,IF(SMALL($H$4:$H$51,138)=$H35,138,IF(SMALL($H$4:$H$51,139)=$H35,139,IF(SMALL($H$4:$H$51,140)=$H35,140,IF(SMALL($H$4:$H$51,141)=$H35,141,IF(SMALL($H$4:$H$51,142)=$H35,142,IF(SMALL($H$4:$H$51,143)=$H35,143,IF(SMALL($H$4:$H$51,144)=$H35,144,IF(SMALL($H$4:$H$51,145)=$H35,145,IF(SMALL($H$4:$H$51,146)=$H35,146,IF(SMALL($H$4:$H$51,147)=$H35,147,IF(SMALL($H$4:$H$51,148)=$H35,148,IF(SMALL($H$4:$H$51,149)=$H35,149,IF(SMALL($H$4:$H$51,150)=$H35,150,IF(SMALL($H$4:$H$51,151)=$H35,151,IF(SMALL($H$4:$H$51,152)=$H35,152,IF(SMALL($H$4:$H$51,153)=$H35,153,IF(SMALL($H$4:$H$51,154)=$H35,154,IF(SMALL($H$4:$H$51,155)=$H35,155,IF(SMALL($H$4:$H$51,156)=$H35,156,IF(SMALL($H$4:$H$51,157)=$H35,157,IF(SMALL($H$4:$H$51,158)=$H35,158,IF(SMALL($H$4:$H$51,159)=$H35,159,IF(SMALL($H$4:$H$51,160)=$H35,160,IF(SMALL($H$4:$H$51,161)=$H35,161,IF(SMALL($H$4:$H$51,162)=$H35,162,""))))))))))))))))))))))))))))))))))))))))))))))))))))))))))))))),"")</f>
        <v/>
      </c>
      <c r="N35" s="86" t="str">
        <f>IFERROR(IF(COUNT(D35:G35)&lt;0,"",IF(SMALL($H$4:$H$51,151)=$H35,151,IF(SMALL($H$4:$H$51,152)=$H35,152,IF(SMALL($H$4:$H$51,153)=$H35,153,IF(SMALL($H$4:$H$51,154)=$H35,154,IF(SMALL($H$4:$H$51,155)=$H35,155,IF(SMALL($H$4:$H$51,156)=$H35,156,IF(SMALL($H$4:$H$51,157)=$H35,157,IF(SMALL($H$4:$H$51,158)=$H35,158,IF(SMALL($H$4:$H$51,159)=$H35,159,IF(SMALL($H$4:$H$51,160)=$H35,160,IF(SMALL($H$4:$H$51,161)=$H35,161,IF(SMALL($H$4:$H$51,162)=$H35,162,IF(SMALL($H$4:$H$51,163)=$H35,163,IF(SMALL($H$4:$H$51,164)=$H35,164,IF(SMALL($H$4:$H$51,165)=$H35,165,IF(SMALL($H$4:$H$51,166)=$H35,166,IF(SMALL($H$4:$H$51,167)=$H35,167,IF(SMALL($H$4:$H$51,168)=$H35,168,IF(SMALL($H$4:$H$51,169)=$H35,169,IF(SMALL($H$4:$H$51,170)=$H35,170,IF(SMALL($H$4:$H$51,171)=$H35,171,IF(SMALL($H$4:$H$51,172)=$H35,172,IF(SMALL($H$4:$H$51,173)=$H35,173,IF(SMALL($H$4:$H$51,174)=$H35,174,IF(SMALL($H$4:$H$51,175)=$H35,175,IF(SMALL($H$4:$H$51,176)=$H35,176,IF(SMALL($H$4:$H$51,177)=$H35,177,IF(SMALL($H$4:$H$51,178)=$H35,178,IF(SMALL($H$4:$H$51,179)=$H35,179,IF(SMALL($H$4:$H$51,180)=$H35,180,IF(SMALL($H$4:$H$51,181)=$H35,181,IF(SMALL($H$4:$H$51,182)=$H35,182,IF(SMALL($H$4:$H$51,183)=$H35,183,IF(SMALL($H$4:$H$51,184)=$H35,184,IF(SMALL($H$4:$H$51,185)=$H35,185,IF(SMALL($H$4:$H$51,186)=$H35,186,IF(SMALL($H$4:$H$51,187)=$H35,187,IF(SMALL($H$4:$H$51,188)=$H35,188,IF(SMALL($H$4:$H$51,189)=$H35,189,IF(SMALL($H$4:$H$51,190)=$H35,190,IF(SMALL($H$4:$H$51,191)=$H35,191,IF(SMALL($H$4:$H$51,192)=$H35,192,IF(SMALL($H$4:$H$51,193)=$H35,193,IF(SMALL($H$4:$H$51,194)=$H35,194,IF(SMALL($H$4:$H$51,195)=$H35,195,IF(SMALL($H$4:$H$51,196)=$H35,196,IF(SMALL($H$4:$H$51,197)=$H35,197,IF(SMALL($H$4:$H$51,198)=$H35,198,IF(SMALL($H$4:$H$51,199)=$H35,199,IF(SMALL($H$4:$H$51,200)=$H35,200,IF(SMALL($H$4:$H$51,201)=$H35,201,IF(SMALL($H$4:$H$51,202)=$H35,202,IF(SMALL($H$4:$H$51,203)=$H35,203,IF(SMALL($H$4:$H$51,204)=$H35,204,IF(SMALL($H$4:$H$51,205)=$H35,205,IF(SMALL($H$4:$H$51,206)=$H35,206,IF(SMALL($H$4:$H$51,207)=$H35,207,IF(SMALL($H$4:$H$51,208)=$H35,208,IF(SMALL($H$4:$H$51,209)=$H35,209,IF(SMALL($H$4:$H$51,210)=$H35,210,IF(SMALL($H$4:$H$51,211)=$H35,211,IF(SMALL($H$4:$H$51,212)=$H35,212,""))))))))))))))))))))))))))))))))))))))))))))))))))))))))))))))),"")</f>
        <v/>
      </c>
    </row>
    <row r="36" spans="1:14" x14ac:dyDescent="0.3">
      <c r="A36" s="33">
        <f>IF(ISBLANK(Deltagere!B38),"",Deltagere!A38)</f>
        <v>33</v>
      </c>
      <c r="B36" s="34">
        <f>IF(ISBLANK(Deltagere!B38),"",Deltagere!B38)</f>
        <v>33</v>
      </c>
      <c r="C36" s="34" t="str">
        <f>IF(ISBLANK(Deltagere!C38),"",Deltagere!C38)</f>
        <v/>
      </c>
      <c r="D36" s="35"/>
      <c r="E36" s="35"/>
      <c r="F36" s="35">
        <v>0</v>
      </c>
      <c r="G36" s="35">
        <v>0</v>
      </c>
      <c r="H36" s="56" t="str">
        <f>IF(COUNT(D36:G36)&lt;4,"",SUM(D36:G36))</f>
        <v/>
      </c>
      <c r="I36" s="56" t="str">
        <f t="shared" si="0"/>
        <v/>
      </c>
      <c r="J36" s="62"/>
      <c r="K36" s="84" t="str">
        <f>IFERROR(IF(COUNT(D36:G36)&lt;0,"",IF(SMALL($H$4:$H$51,1)=$H36,1,IF(SMALL($H$4:$H$51,2)=$H36,2,IF(SMALL($H$4:$H$51,3)=$H36,3,IF(SMALL($H$4:$H$51,4)=$H36,4,IF(SMALL($H$4:$H$51,5)=$H36,5,IF(SMALL($H$4:$H$51,6)=$H36,6,IF(SMALL($H$4:$H$51,7)=$H36,7,IF(SMALL($H$4:$H$51,8)=$H36,8,IF(SMALL($H$4:$H$51,9)=$H36,9,IF(SMALL($H$4:$H$51,10)=$H36,10,IF(SMALL($H$4:$H$51,11)=$H36,11,IF(SMALL($H$4:$H$51,12)=$H36,12,IF(SMALL($H$4:$H$51,13)=$H36,13,IF(SMALL($H$4:$H$51,14)=$H36,14,IF(SMALL($H$4:$H$51,15)=$H36,15,IF(SMALL($H$4:$H$51,16)=$H36,16,IF(SMALL($H$4:$H$51,17)=$H36,17,IF(SMALL($H$4:$H$51,18)=$H36,18,IF(SMALL($H$4:$H$51,19)=$H36,19,IF(SMALL($H$4:$H$51,20)=$H36,20,IF(SMALL($H$4:$H$51,21)=$H36,21,IF(SMALL($H$4:$H$51,22)=$H36,22,IF(SMALL($H$4:$H$51,23)=$H36,23,IF(SMALL($H$4:$H$51,24)=$H36,24,IF(SMALL($H$4:$H$51,25)=$H36,25,IF(SMALL($H$4:$H$51,26)=$H36,26,IF(SMALL($H$4:$H$51,27)=$H36,27,IF(SMALL($H$4:$H$51,28)=$H36,28,IF(SMALL($H$4:$H$51,29)=$H36,29,IF(SMALL($H$4:$H$51,30)=$H36,30,IF(SMALL($H$4:$H$51,31)=$H36,31,IF(SMALL($H$4:$H$51,32)=$H36,32,IF(SMALL($H$4:$H$51,33)=$H36,33,IF(SMALL($H$4:$H$51,34)=$H36,34,IF(SMALL($H$4:$H$51,35)=$H36,35,IF(SMALL($H$4:$H$51,36)=$H36,36,IF(SMALL($H$4:$H$51,37)=$H36,37,IF(SMALL($H$4:$H$51,38)=$H36,38,IF(SMALL($H$4:$H$51,39)=$H36,39,IF(SMALL($H$4:$H$51,40)=$H36,40,IF(SMALL($H$4:$H$51,41)=$H36,41,IF(SMALL($H$4:$H$51,42)=$H36,42,IF(SMALL($H$4:$H$51,43)=$H36,43,IF(SMALL($H$4:$H$51,44)=$H36,44,IF(SMALL($H$4:$H$51,45)=$H36,45,IF(SMALL($H$4:$H$51,46)=$H36,46,IF(SMALL($H$4:$H$51,47)=$H36,47,IF(SMALL($H$4:$H$51,48)=$H36,48,IF(SMALL($H$4:$H$51,49)=$H36,49,IF(SMALL($H$4:$H$51,50)=$H36,50,IF(SMALL($H$4:$H$51,51)=$H36,51,IF(SMALL($H$4:$H$51,52)=$H36,52,IF(SMALL($H$4:$H$51,53)=$H36,53,IF(SMALL($H$4:$H$51,54)=$H36,54,IF(SMALL($H$4:$H$51,55)=$H36,55,IF(SMALL($H$4:$H$51,56)=$H36,56,IF(SMALL($H$4:$H$51,57)=$H36,57,IF(SMALL($H$4:$H$51,58)=$H36,58,IF(SMALL($H$4:$H$51,59)=$H36,59,IF(SMALL($H$4:$H$51,60)=$H36,60,IF(SMALL($H$4:$H$51,61)=$H36,61,IF(SMALL($H$4:$H$51,62)=$H36,62,""))))))))))))))))))))))))))))))))))))))))))))))))))))))))))))))),"")</f>
        <v/>
      </c>
      <c r="L36" s="85" t="str">
        <f>IFERROR(IF(COUNT(D36:G36)&lt;0,"",IF(SMALL($H$4:$H$51,50)=$H36,50,IF(SMALL($H$4:$H$51,51)=$H36,51,IF(SMALL($H$4:$H$51,52)=$H36,52,IF(SMALL($H$4:$H$51,53)=$H36,53,IF(SMALL($H$4:$H$51,54)=$H36,54,IF(SMALL($H$4:$H$51,55)=$H36,55,IF(SMALL($H$4:$H$51,56)=$H36,56,IF(SMALL($H$4:$H$51,57)=$H36,57,IF(SMALL($H$4:$H$51,58)=$H36,58,IF(SMALL($H$4:$H$51,59)=$H36,59,IF(SMALL($H$4:$H$51,60)=$H36,60,IF(SMALL($H$4:$H$51,61)=$H36,61,IF(SMALL($H$4:$H$51,62)=$H36,62,IF(SMALL($H$4:$H$51,63)=$H36,63,IF(SMALL($H$4:$H$51,64)=$H36,64,IF(SMALL($H$4:$H$51,65)=$H36,65,IF(SMALL($H$4:$H$51,66)=$H36,66,IF(SMALL($H$4:$H$51,67)=$H36,67,IF(SMALL($H$4:$H$51,68)=$H36,68,IF(SMALL($H$4:$H$51,69)=$H36,69,IF(SMALL($H$4:$H$51,70)=$H36,70,IF(SMALL($H$4:$H$51,71)=$H36,71,IF(SMALL($H$4:$H$51,72)=$H36,72,IF(SMALL($H$4:$H$51,73)=$H36,73,IF(SMALL($H$4:$H$51,74)=$H36,74,IF(SMALL($H$4:$H$51,75)=$H36,75,IF(SMALL($H$4:$H$51,76)=$H36,76,IF(SMALL($H$4:$H$51,77)=$H36,77,IF(SMALL($H$4:$H$51,78)=$H36,78,IF(SMALL($H$4:$H$51,79)=$H36,79,IF(SMALL($H$4:$H$51,80)=$H36,80,IF(SMALL($H$4:$H$51,81)=$H36,81,IF(SMALL($H$4:$H$51,82)=$H36,82,IF(SMALL($H$4:$H$51,83)=$H36,83,IF(SMALL($H$4:$H$51,84)=$H36,84,IF(SMALL($H$4:$H$51,85)=$H36,85,IF(SMALL($H$4:$H$51,86)=$H36,86,IF(SMALL($H$4:$H$51,87)=$H36,87,IF(SMALL($H$4:$H$51,88)=$H36,88,IF(SMALL($H$4:$H$51,89)=$H36,89,IF(SMALL($H$4:$H$51,90)=$H36,90,IF(SMALL($H$4:$H$51,91)=$H36,91,IF(SMALL($H$4:$H$51,92)=$H36,92,IF(SMALL($H$4:$H$51,93)=$H36,93,IF(SMALL($H$4:$H$51,94)=$H36,94,IF(SMALL($H$4:$H$51,95)=$H36,95,IF(SMALL($H$4:$H$51,96)=$H36,96,IF(SMALL($H$4:$H$51,97)=$H36,97,IF(SMALL($H$4:$H$51,98)=$H36,98,IF(SMALL($H$4:$H$51,99)=$H36,99,IF(SMALL($H$4:$H$51,100)=$H36,100,IF(SMALL($H$4:$H$51,101)=$H36,101,IF(SMALL($H$4:$H$51,102)=$H36,102,IF(SMALL($H$4:$H$51,103)=$H36,103,IF(SMALL($H$4:$H$51,104)=$H36,104,IF(SMALL($H$4:$H$51,105)=$H36,105,IF(SMALL($H$4:$H$51,106)=$H36,106,IF(SMALL($H$4:$H$51,107)=$H36,107,IF(SMALL($H$4:$H$51,108)=$H36,108,IF(SMALL($H$4:$H$51,109)=$H36,109,IF(SMALL($H$4:$H$51,110)=$H36,110,IF(SMALL($H$4:$H$51,111)=$H36,111,""))))))))))))))))))))))))))))))))))))))))))))))))))))))))))))))),"")</f>
        <v/>
      </c>
      <c r="M36" s="85" t="str">
        <f>IFERROR(IF(COUNT(D36:G36)&lt;0,"",IF(SMALL($H$4:$H$51,101)=$H36,101,IF(SMALL($H$4:$H$51,102)=$H36,102,IF(SMALL($H$4:$H$51,103)=$H36,103,IF(SMALL($H$4:$H$51,104)=$H36,104,IF(SMALL($H$4:$H$51,105)=$H36,105,IF(SMALL($H$4:$H$51,106)=$H36,106,IF(SMALL($H$4:$H$51,107)=$H36,107,IF(SMALL($H$4:$H$51,108)=$H36,108,IF(SMALL($H$4:$H$51,109)=$H36,109,IF(SMALL($H$4:$H$51,110)=$H36,110,IF(SMALL($H$4:$H$51,111)=$H36,111,IF(SMALL($H$4:$H$51,112)=$H36,112,IF(SMALL($H$4:$H$51,113)=$H36,113,IF(SMALL($H$4:$H$51,114)=$H36,114,IF(SMALL($H$4:$H$51,115)=$H36,115,IF(SMALL($H$4:$H$51,116)=$H36,116,IF(SMALL($H$4:$H$51,117)=$H36,117,IF(SMALL($H$4:$H$51,118)=$H36,118,IF(SMALL($H$4:$H$51,119)=$H36,119,IF(SMALL($H$4:$H$51,120)=$H36,120,IF(SMALL($H$4:$H$51,121)=$H36,121,IF(SMALL($H$4:$H$51,122)=$H36,122,IF(SMALL($H$4:$H$51,123)=$H36,123,IF(SMALL($H$4:$H$51,124)=$H36,124,IF(SMALL($H$4:$H$51,125)=$H36,125,IF(SMALL($H$4:$H$51,126)=$H36,126,IF(SMALL($H$4:$H$51,127)=$H36,127,IF(SMALL($H$4:$H$51,128)=$H36,128,IF(SMALL($H$4:$H$51,129)=$H36,129,IF(SMALL($H$4:$H$51,130)=$H36,130,IF(SMALL($H$4:$H$51,131)=$H36,131,IF(SMALL($H$4:$H$51,132)=$H36,132,IF(SMALL($H$4:$H$51,133)=$H36,133,IF(SMALL($H$4:$H$51,134)=$H36,134,IF(SMALL($H$4:$H$51,135)=$H36,135,IF(SMALL($H$4:$H$51,136)=$H36,136,IF(SMALL($H$4:$H$51,137)=$H36,137,IF(SMALL($H$4:$H$51,138)=$H36,138,IF(SMALL($H$4:$H$51,139)=$H36,139,IF(SMALL($H$4:$H$51,140)=$H36,140,IF(SMALL($H$4:$H$51,141)=$H36,141,IF(SMALL($H$4:$H$51,142)=$H36,142,IF(SMALL($H$4:$H$51,143)=$H36,143,IF(SMALL($H$4:$H$51,144)=$H36,144,IF(SMALL($H$4:$H$51,145)=$H36,145,IF(SMALL($H$4:$H$51,146)=$H36,146,IF(SMALL($H$4:$H$51,147)=$H36,147,IF(SMALL($H$4:$H$51,148)=$H36,148,IF(SMALL($H$4:$H$51,149)=$H36,149,IF(SMALL($H$4:$H$51,150)=$H36,150,IF(SMALL($H$4:$H$51,151)=$H36,151,IF(SMALL($H$4:$H$51,152)=$H36,152,IF(SMALL($H$4:$H$51,153)=$H36,153,IF(SMALL($H$4:$H$51,154)=$H36,154,IF(SMALL($H$4:$H$51,155)=$H36,155,IF(SMALL($H$4:$H$51,156)=$H36,156,IF(SMALL($H$4:$H$51,157)=$H36,157,IF(SMALL($H$4:$H$51,158)=$H36,158,IF(SMALL($H$4:$H$51,159)=$H36,159,IF(SMALL($H$4:$H$51,160)=$H36,160,IF(SMALL($H$4:$H$51,161)=$H36,161,IF(SMALL($H$4:$H$51,162)=$H36,162,""))))))))))))))))))))))))))))))))))))))))))))))))))))))))))))))),"")</f>
        <v/>
      </c>
      <c r="N36" s="86" t="str">
        <f>IFERROR(IF(COUNT(D36:G36)&lt;0,"",IF(SMALL($H$4:$H$51,151)=$H36,151,IF(SMALL($H$4:$H$51,152)=$H36,152,IF(SMALL($H$4:$H$51,153)=$H36,153,IF(SMALL($H$4:$H$51,154)=$H36,154,IF(SMALL($H$4:$H$51,155)=$H36,155,IF(SMALL($H$4:$H$51,156)=$H36,156,IF(SMALL($H$4:$H$51,157)=$H36,157,IF(SMALL($H$4:$H$51,158)=$H36,158,IF(SMALL($H$4:$H$51,159)=$H36,159,IF(SMALL($H$4:$H$51,160)=$H36,160,IF(SMALL($H$4:$H$51,161)=$H36,161,IF(SMALL($H$4:$H$51,162)=$H36,162,IF(SMALL($H$4:$H$51,163)=$H36,163,IF(SMALL($H$4:$H$51,164)=$H36,164,IF(SMALL($H$4:$H$51,165)=$H36,165,IF(SMALL($H$4:$H$51,166)=$H36,166,IF(SMALL($H$4:$H$51,167)=$H36,167,IF(SMALL($H$4:$H$51,168)=$H36,168,IF(SMALL($H$4:$H$51,169)=$H36,169,IF(SMALL($H$4:$H$51,170)=$H36,170,IF(SMALL($H$4:$H$51,171)=$H36,171,IF(SMALL($H$4:$H$51,172)=$H36,172,IF(SMALL($H$4:$H$51,173)=$H36,173,IF(SMALL($H$4:$H$51,174)=$H36,174,IF(SMALL($H$4:$H$51,175)=$H36,175,IF(SMALL($H$4:$H$51,176)=$H36,176,IF(SMALL($H$4:$H$51,177)=$H36,177,IF(SMALL($H$4:$H$51,178)=$H36,178,IF(SMALL($H$4:$H$51,179)=$H36,179,IF(SMALL($H$4:$H$51,180)=$H36,180,IF(SMALL($H$4:$H$51,181)=$H36,181,IF(SMALL($H$4:$H$51,182)=$H36,182,IF(SMALL($H$4:$H$51,183)=$H36,183,IF(SMALL($H$4:$H$51,184)=$H36,184,IF(SMALL($H$4:$H$51,185)=$H36,185,IF(SMALL($H$4:$H$51,186)=$H36,186,IF(SMALL($H$4:$H$51,187)=$H36,187,IF(SMALL($H$4:$H$51,188)=$H36,188,IF(SMALL($H$4:$H$51,189)=$H36,189,IF(SMALL($H$4:$H$51,190)=$H36,190,IF(SMALL($H$4:$H$51,191)=$H36,191,IF(SMALL($H$4:$H$51,192)=$H36,192,IF(SMALL($H$4:$H$51,193)=$H36,193,IF(SMALL($H$4:$H$51,194)=$H36,194,IF(SMALL($H$4:$H$51,195)=$H36,195,IF(SMALL($H$4:$H$51,196)=$H36,196,IF(SMALL($H$4:$H$51,197)=$H36,197,IF(SMALL($H$4:$H$51,198)=$H36,198,IF(SMALL($H$4:$H$51,199)=$H36,199,IF(SMALL($H$4:$H$51,200)=$H36,200,IF(SMALL($H$4:$H$51,201)=$H36,201,IF(SMALL($H$4:$H$51,202)=$H36,202,IF(SMALL($H$4:$H$51,203)=$H36,203,IF(SMALL($H$4:$H$51,204)=$H36,204,IF(SMALL($H$4:$H$51,205)=$H36,205,IF(SMALL($H$4:$H$51,206)=$H36,206,IF(SMALL($H$4:$H$51,207)=$H36,207,IF(SMALL($H$4:$H$51,208)=$H36,208,IF(SMALL($H$4:$H$51,209)=$H36,209,IF(SMALL($H$4:$H$51,210)=$H36,210,IF(SMALL($H$4:$H$51,211)=$H36,211,IF(SMALL($H$4:$H$51,212)=$H36,212,""))))))))))))))))))))))))))))))))))))))))))))))))))))))))))))))),"")</f>
        <v/>
      </c>
    </row>
    <row r="37" spans="1:14" x14ac:dyDescent="0.3">
      <c r="A37" s="25">
        <f>IF(ISBLANK(Deltagere!B39),"",Deltagere!A39)</f>
        <v>34</v>
      </c>
      <c r="B37" s="42">
        <f>IF(ISBLANK(Deltagere!B39),"",Deltagere!B39)</f>
        <v>34</v>
      </c>
      <c r="C37" s="42" t="str">
        <f>IF(ISBLANK(Deltagere!C39),"",Deltagere!C39)</f>
        <v/>
      </c>
      <c r="D37" s="26"/>
      <c r="E37" s="26"/>
      <c r="F37" s="26">
        <v>0</v>
      </c>
      <c r="G37" s="26">
        <v>0</v>
      </c>
      <c r="H37" s="57" t="str">
        <f>IF(COUNT(D37:G37)&lt;4,"",SUM(D37:G37))</f>
        <v/>
      </c>
      <c r="I37" s="57" t="str">
        <f t="shared" si="0"/>
        <v/>
      </c>
      <c r="J37" s="63"/>
      <c r="K37" s="84" t="str">
        <f>IFERROR(IF(COUNT(D37:G37)&lt;0,"",IF(SMALL($H$4:$H$51,1)=$H37,1,IF(SMALL($H$4:$H$51,2)=$H37,2,IF(SMALL($H$4:$H$51,3)=$H37,3,IF(SMALL($H$4:$H$51,4)=$H37,4,IF(SMALL($H$4:$H$51,5)=$H37,5,IF(SMALL($H$4:$H$51,6)=$H37,6,IF(SMALL($H$4:$H$51,7)=$H37,7,IF(SMALL($H$4:$H$51,8)=$H37,8,IF(SMALL($H$4:$H$51,9)=$H37,9,IF(SMALL($H$4:$H$51,10)=$H37,10,IF(SMALL($H$4:$H$51,11)=$H37,11,IF(SMALL($H$4:$H$51,12)=$H37,12,IF(SMALL($H$4:$H$51,13)=$H37,13,IF(SMALL($H$4:$H$51,14)=$H37,14,IF(SMALL($H$4:$H$51,15)=$H37,15,IF(SMALL($H$4:$H$51,16)=$H37,16,IF(SMALL($H$4:$H$51,17)=$H37,17,IF(SMALL($H$4:$H$51,18)=$H37,18,IF(SMALL($H$4:$H$51,19)=$H37,19,IF(SMALL($H$4:$H$51,20)=$H37,20,IF(SMALL($H$4:$H$51,21)=$H37,21,IF(SMALL($H$4:$H$51,22)=$H37,22,IF(SMALL($H$4:$H$51,23)=$H37,23,IF(SMALL($H$4:$H$51,24)=$H37,24,IF(SMALL($H$4:$H$51,25)=$H37,25,IF(SMALL($H$4:$H$51,26)=$H37,26,IF(SMALL($H$4:$H$51,27)=$H37,27,IF(SMALL($H$4:$H$51,28)=$H37,28,IF(SMALL($H$4:$H$51,29)=$H37,29,IF(SMALL($H$4:$H$51,30)=$H37,30,IF(SMALL($H$4:$H$51,31)=$H37,31,IF(SMALL($H$4:$H$51,32)=$H37,32,IF(SMALL($H$4:$H$51,33)=$H37,33,IF(SMALL($H$4:$H$51,34)=$H37,34,IF(SMALL($H$4:$H$51,35)=$H37,35,IF(SMALL($H$4:$H$51,36)=$H37,36,IF(SMALL($H$4:$H$51,37)=$H37,37,IF(SMALL($H$4:$H$51,38)=$H37,38,IF(SMALL($H$4:$H$51,39)=$H37,39,IF(SMALL($H$4:$H$51,40)=$H37,40,IF(SMALL($H$4:$H$51,41)=$H37,41,IF(SMALL($H$4:$H$51,42)=$H37,42,IF(SMALL($H$4:$H$51,43)=$H37,43,IF(SMALL($H$4:$H$51,44)=$H37,44,IF(SMALL($H$4:$H$51,45)=$H37,45,IF(SMALL($H$4:$H$51,46)=$H37,46,IF(SMALL($H$4:$H$51,47)=$H37,47,IF(SMALL($H$4:$H$51,48)=$H37,48,IF(SMALL($H$4:$H$51,49)=$H37,49,IF(SMALL($H$4:$H$51,50)=$H37,50,IF(SMALL($H$4:$H$51,51)=$H37,51,IF(SMALL($H$4:$H$51,52)=$H37,52,IF(SMALL($H$4:$H$51,53)=$H37,53,IF(SMALL($H$4:$H$51,54)=$H37,54,IF(SMALL($H$4:$H$51,55)=$H37,55,IF(SMALL($H$4:$H$51,56)=$H37,56,IF(SMALL($H$4:$H$51,57)=$H37,57,IF(SMALL($H$4:$H$51,58)=$H37,58,IF(SMALL($H$4:$H$51,59)=$H37,59,IF(SMALL($H$4:$H$51,60)=$H37,60,IF(SMALL($H$4:$H$51,61)=$H37,61,IF(SMALL($H$4:$H$51,62)=$H37,62,""))))))))))))))))))))))))))))))))))))))))))))))))))))))))))))))),"")</f>
        <v/>
      </c>
      <c r="L37" s="85" t="str">
        <f>IFERROR(IF(COUNT(D37:G37)&lt;0,"",IF(SMALL($H$4:$H$51,50)=$H37,50,IF(SMALL($H$4:$H$51,51)=$H37,51,IF(SMALL($H$4:$H$51,52)=$H37,52,IF(SMALL($H$4:$H$51,53)=$H37,53,IF(SMALL($H$4:$H$51,54)=$H37,54,IF(SMALL($H$4:$H$51,55)=$H37,55,IF(SMALL($H$4:$H$51,56)=$H37,56,IF(SMALL($H$4:$H$51,57)=$H37,57,IF(SMALL($H$4:$H$51,58)=$H37,58,IF(SMALL($H$4:$H$51,59)=$H37,59,IF(SMALL($H$4:$H$51,60)=$H37,60,IF(SMALL($H$4:$H$51,61)=$H37,61,IF(SMALL($H$4:$H$51,62)=$H37,62,IF(SMALL($H$4:$H$51,63)=$H37,63,IF(SMALL($H$4:$H$51,64)=$H37,64,IF(SMALL($H$4:$H$51,65)=$H37,65,IF(SMALL($H$4:$H$51,66)=$H37,66,IF(SMALL($H$4:$H$51,67)=$H37,67,IF(SMALL($H$4:$H$51,68)=$H37,68,IF(SMALL($H$4:$H$51,69)=$H37,69,IF(SMALL($H$4:$H$51,70)=$H37,70,IF(SMALL($H$4:$H$51,71)=$H37,71,IF(SMALL($H$4:$H$51,72)=$H37,72,IF(SMALL($H$4:$H$51,73)=$H37,73,IF(SMALL($H$4:$H$51,74)=$H37,74,IF(SMALL($H$4:$H$51,75)=$H37,75,IF(SMALL($H$4:$H$51,76)=$H37,76,IF(SMALL($H$4:$H$51,77)=$H37,77,IF(SMALL($H$4:$H$51,78)=$H37,78,IF(SMALL($H$4:$H$51,79)=$H37,79,IF(SMALL($H$4:$H$51,80)=$H37,80,IF(SMALL($H$4:$H$51,81)=$H37,81,IF(SMALL($H$4:$H$51,82)=$H37,82,IF(SMALL($H$4:$H$51,83)=$H37,83,IF(SMALL($H$4:$H$51,84)=$H37,84,IF(SMALL($H$4:$H$51,85)=$H37,85,IF(SMALL($H$4:$H$51,86)=$H37,86,IF(SMALL($H$4:$H$51,87)=$H37,87,IF(SMALL($H$4:$H$51,88)=$H37,88,IF(SMALL($H$4:$H$51,89)=$H37,89,IF(SMALL($H$4:$H$51,90)=$H37,90,IF(SMALL($H$4:$H$51,91)=$H37,91,IF(SMALL($H$4:$H$51,92)=$H37,92,IF(SMALL($H$4:$H$51,93)=$H37,93,IF(SMALL($H$4:$H$51,94)=$H37,94,IF(SMALL($H$4:$H$51,95)=$H37,95,IF(SMALL($H$4:$H$51,96)=$H37,96,IF(SMALL($H$4:$H$51,97)=$H37,97,IF(SMALL($H$4:$H$51,98)=$H37,98,IF(SMALL($H$4:$H$51,99)=$H37,99,IF(SMALL($H$4:$H$51,100)=$H37,100,IF(SMALL($H$4:$H$51,101)=$H37,101,IF(SMALL($H$4:$H$51,102)=$H37,102,IF(SMALL($H$4:$H$51,103)=$H37,103,IF(SMALL($H$4:$H$51,104)=$H37,104,IF(SMALL($H$4:$H$51,105)=$H37,105,IF(SMALL($H$4:$H$51,106)=$H37,106,IF(SMALL($H$4:$H$51,107)=$H37,107,IF(SMALL($H$4:$H$51,108)=$H37,108,IF(SMALL($H$4:$H$51,109)=$H37,109,IF(SMALL($H$4:$H$51,110)=$H37,110,IF(SMALL($H$4:$H$51,111)=$H37,111,""))))))))))))))))))))))))))))))))))))))))))))))))))))))))))))))),"")</f>
        <v/>
      </c>
      <c r="M37" s="85" t="str">
        <f>IFERROR(IF(COUNT(D37:G37)&lt;0,"",IF(SMALL($H$4:$H$51,101)=$H37,101,IF(SMALL($H$4:$H$51,102)=$H37,102,IF(SMALL($H$4:$H$51,103)=$H37,103,IF(SMALL($H$4:$H$51,104)=$H37,104,IF(SMALL($H$4:$H$51,105)=$H37,105,IF(SMALL($H$4:$H$51,106)=$H37,106,IF(SMALL($H$4:$H$51,107)=$H37,107,IF(SMALL($H$4:$H$51,108)=$H37,108,IF(SMALL($H$4:$H$51,109)=$H37,109,IF(SMALL($H$4:$H$51,110)=$H37,110,IF(SMALL($H$4:$H$51,111)=$H37,111,IF(SMALL($H$4:$H$51,112)=$H37,112,IF(SMALL($H$4:$H$51,113)=$H37,113,IF(SMALL($H$4:$H$51,114)=$H37,114,IF(SMALL($H$4:$H$51,115)=$H37,115,IF(SMALL($H$4:$H$51,116)=$H37,116,IF(SMALL($H$4:$H$51,117)=$H37,117,IF(SMALL($H$4:$H$51,118)=$H37,118,IF(SMALL($H$4:$H$51,119)=$H37,119,IF(SMALL($H$4:$H$51,120)=$H37,120,IF(SMALL($H$4:$H$51,121)=$H37,121,IF(SMALL($H$4:$H$51,122)=$H37,122,IF(SMALL($H$4:$H$51,123)=$H37,123,IF(SMALL($H$4:$H$51,124)=$H37,124,IF(SMALL($H$4:$H$51,125)=$H37,125,IF(SMALL($H$4:$H$51,126)=$H37,126,IF(SMALL($H$4:$H$51,127)=$H37,127,IF(SMALL($H$4:$H$51,128)=$H37,128,IF(SMALL($H$4:$H$51,129)=$H37,129,IF(SMALL($H$4:$H$51,130)=$H37,130,IF(SMALL($H$4:$H$51,131)=$H37,131,IF(SMALL($H$4:$H$51,132)=$H37,132,IF(SMALL($H$4:$H$51,133)=$H37,133,IF(SMALL($H$4:$H$51,134)=$H37,134,IF(SMALL($H$4:$H$51,135)=$H37,135,IF(SMALL($H$4:$H$51,136)=$H37,136,IF(SMALL($H$4:$H$51,137)=$H37,137,IF(SMALL($H$4:$H$51,138)=$H37,138,IF(SMALL($H$4:$H$51,139)=$H37,139,IF(SMALL($H$4:$H$51,140)=$H37,140,IF(SMALL($H$4:$H$51,141)=$H37,141,IF(SMALL($H$4:$H$51,142)=$H37,142,IF(SMALL($H$4:$H$51,143)=$H37,143,IF(SMALL($H$4:$H$51,144)=$H37,144,IF(SMALL($H$4:$H$51,145)=$H37,145,IF(SMALL($H$4:$H$51,146)=$H37,146,IF(SMALL($H$4:$H$51,147)=$H37,147,IF(SMALL($H$4:$H$51,148)=$H37,148,IF(SMALL($H$4:$H$51,149)=$H37,149,IF(SMALL($H$4:$H$51,150)=$H37,150,IF(SMALL($H$4:$H$51,151)=$H37,151,IF(SMALL($H$4:$H$51,152)=$H37,152,IF(SMALL($H$4:$H$51,153)=$H37,153,IF(SMALL($H$4:$H$51,154)=$H37,154,IF(SMALL($H$4:$H$51,155)=$H37,155,IF(SMALL($H$4:$H$51,156)=$H37,156,IF(SMALL($H$4:$H$51,157)=$H37,157,IF(SMALL($H$4:$H$51,158)=$H37,158,IF(SMALL($H$4:$H$51,159)=$H37,159,IF(SMALL($H$4:$H$51,160)=$H37,160,IF(SMALL($H$4:$H$51,161)=$H37,161,IF(SMALL($H$4:$H$51,162)=$H37,162,""))))))))))))))))))))))))))))))))))))))))))))))))))))))))))))))),"")</f>
        <v/>
      </c>
      <c r="N37" s="86" t="str">
        <f>IFERROR(IF(COUNT(D37:G37)&lt;0,"",IF(SMALL($H$4:$H$51,151)=$H37,151,IF(SMALL($H$4:$H$51,152)=$H37,152,IF(SMALL($H$4:$H$51,153)=$H37,153,IF(SMALL($H$4:$H$51,154)=$H37,154,IF(SMALL($H$4:$H$51,155)=$H37,155,IF(SMALL($H$4:$H$51,156)=$H37,156,IF(SMALL($H$4:$H$51,157)=$H37,157,IF(SMALL($H$4:$H$51,158)=$H37,158,IF(SMALL($H$4:$H$51,159)=$H37,159,IF(SMALL($H$4:$H$51,160)=$H37,160,IF(SMALL($H$4:$H$51,161)=$H37,161,IF(SMALL($H$4:$H$51,162)=$H37,162,IF(SMALL($H$4:$H$51,163)=$H37,163,IF(SMALL($H$4:$H$51,164)=$H37,164,IF(SMALL($H$4:$H$51,165)=$H37,165,IF(SMALL($H$4:$H$51,166)=$H37,166,IF(SMALL($H$4:$H$51,167)=$H37,167,IF(SMALL($H$4:$H$51,168)=$H37,168,IF(SMALL($H$4:$H$51,169)=$H37,169,IF(SMALL($H$4:$H$51,170)=$H37,170,IF(SMALL($H$4:$H$51,171)=$H37,171,IF(SMALL($H$4:$H$51,172)=$H37,172,IF(SMALL($H$4:$H$51,173)=$H37,173,IF(SMALL($H$4:$H$51,174)=$H37,174,IF(SMALL($H$4:$H$51,175)=$H37,175,IF(SMALL($H$4:$H$51,176)=$H37,176,IF(SMALL($H$4:$H$51,177)=$H37,177,IF(SMALL($H$4:$H$51,178)=$H37,178,IF(SMALL($H$4:$H$51,179)=$H37,179,IF(SMALL($H$4:$H$51,180)=$H37,180,IF(SMALL($H$4:$H$51,181)=$H37,181,IF(SMALL($H$4:$H$51,182)=$H37,182,IF(SMALL($H$4:$H$51,183)=$H37,183,IF(SMALL($H$4:$H$51,184)=$H37,184,IF(SMALL($H$4:$H$51,185)=$H37,185,IF(SMALL($H$4:$H$51,186)=$H37,186,IF(SMALL($H$4:$H$51,187)=$H37,187,IF(SMALL($H$4:$H$51,188)=$H37,188,IF(SMALL($H$4:$H$51,189)=$H37,189,IF(SMALL($H$4:$H$51,190)=$H37,190,IF(SMALL($H$4:$H$51,191)=$H37,191,IF(SMALL($H$4:$H$51,192)=$H37,192,IF(SMALL($H$4:$H$51,193)=$H37,193,IF(SMALL($H$4:$H$51,194)=$H37,194,IF(SMALL($H$4:$H$51,195)=$H37,195,IF(SMALL($H$4:$H$51,196)=$H37,196,IF(SMALL($H$4:$H$51,197)=$H37,197,IF(SMALL($H$4:$H$51,198)=$H37,198,IF(SMALL($H$4:$H$51,199)=$H37,199,IF(SMALL($H$4:$H$51,200)=$H37,200,IF(SMALL($H$4:$H$51,201)=$H37,201,IF(SMALL($H$4:$H$51,202)=$H37,202,IF(SMALL($H$4:$H$51,203)=$H37,203,IF(SMALL($H$4:$H$51,204)=$H37,204,IF(SMALL($H$4:$H$51,205)=$H37,205,IF(SMALL($H$4:$H$51,206)=$H37,206,IF(SMALL($H$4:$H$51,207)=$H37,207,IF(SMALL($H$4:$H$51,208)=$H37,208,IF(SMALL($H$4:$H$51,209)=$H37,209,IF(SMALL($H$4:$H$51,210)=$H37,210,IF(SMALL($H$4:$H$51,211)=$H37,211,IF(SMALL($H$4:$H$51,212)=$H37,212,""))))))))))))))))))))))))))))))))))))))))))))))))))))))))))))))),"")</f>
        <v/>
      </c>
    </row>
    <row r="38" spans="1:14" x14ac:dyDescent="0.3">
      <c r="A38" s="25">
        <f>IF(ISBLANK(Deltagere!B40),"",Deltagere!A40)</f>
        <v>35</v>
      </c>
      <c r="B38" s="42">
        <f>IF(ISBLANK(Deltagere!B40),"",Deltagere!B40)</f>
        <v>35</v>
      </c>
      <c r="C38" s="42" t="str">
        <f>IF(ISBLANK(Deltagere!C40),"",Deltagere!C40)</f>
        <v/>
      </c>
      <c r="D38" s="26"/>
      <c r="E38" s="26"/>
      <c r="F38" s="26">
        <v>0</v>
      </c>
      <c r="G38" s="26">
        <v>0</v>
      </c>
      <c r="H38" s="57" t="str">
        <f>IF(COUNT(D38:G38)&lt;4,"",SUM(D38:G38))</f>
        <v/>
      </c>
      <c r="I38" s="57" t="str">
        <f t="shared" si="0"/>
        <v/>
      </c>
      <c r="J38" s="63"/>
      <c r="K38" s="84" t="str">
        <f>IFERROR(IF(COUNT(D38:G38)&lt;0,"",IF(SMALL($H$4:$H$51,1)=$H38,1,IF(SMALL($H$4:$H$51,2)=$H38,2,IF(SMALL($H$4:$H$51,3)=$H38,3,IF(SMALL($H$4:$H$51,4)=$H38,4,IF(SMALL($H$4:$H$51,5)=$H38,5,IF(SMALL($H$4:$H$51,6)=$H38,6,IF(SMALL($H$4:$H$51,7)=$H38,7,IF(SMALL($H$4:$H$51,8)=$H38,8,IF(SMALL($H$4:$H$51,9)=$H38,9,IF(SMALL($H$4:$H$51,10)=$H38,10,IF(SMALL($H$4:$H$51,11)=$H38,11,IF(SMALL($H$4:$H$51,12)=$H38,12,IF(SMALL($H$4:$H$51,13)=$H38,13,IF(SMALL($H$4:$H$51,14)=$H38,14,IF(SMALL($H$4:$H$51,15)=$H38,15,IF(SMALL($H$4:$H$51,16)=$H38,16,IF(SMALL($H$4:$H$51,17)=$H38,17,IF(SMALL($H$4:$H$51,18)=$H38,18,IF(SMALL($H$4:$H$51,19)=$H38,19,IF(SMALL($H$4:$H$51,20)=$H38,20,IF(SMALL($H$4:$H$51,21)=$H38,21,IF(SMALL($H$4:$H$51,22)=$H38,22,IF(SMALL($H$4:$H$51,23)=$H38,23,IF(SMALL($H$4:$H$51,24)=$H38,24,IF(SMALL($H$4:$H$51,25)=$H38,25,IF(SMALL($H$4:$H$51,26)=$H38,26,IF(SMALL($H$4:$H$51,27)=$H38,27,IF(SMALL($H$4:$H$51,28)=$H38,28,IF(SMALL($H$4:$H$51,29)=$H38,29,IF(SMALL($H$4:$H$51,30)=$H38,30,IF(SMALL($H$4:$H$51,31)=$H38,31,IF(SMALL($H$4:$H$51,32)=$H38,32,IF(SMALL($H$4:$H$51,33)=$H38,33,IF(SMALL($H$4:$H$51,34)=$H38,34,IF(SMALL($H$4:$H$51,35)=$H38,35,IF(SMALL($H$4:$H$51,36)=$H38,36,IF(SMALL($H$4:$H$51,37)=$H38,37,IF(SMALL($H$4:$H$51,38)=$H38,38,IF(SMALL($H$4:$H$51,39)=$H38,39,IF(SMALL($H$4:$H$51,40)=$H38,40,IF(SMALL($H$4:$H$51,41)=$H38,41,IF(SMALL($H$4:$H$51,42)=$H38,42,IF(SMALL($H$4:$H$51,43)=$H38,43,IF(SMALL($H$4:$H$51,44)=$H38,44,IF(SMALL($H$4:$H$51,45)=$H38,45,IF(SMALL($H$4:$H$51,46)=$H38,46,IF(SMALL($H$4:$H$51,47)=$H38,47,IF(SMALL($H$4:$H$51,48)=$H38,48,IF(SMALL($H$4:$H$51,49)=$H38,49,IF(SMALL($H$4:$H$51,50)=$H38,50,IF(SMALL($H$4:$H$51,51)=$H38,51,IF(SMALL($H$4:$H$51,52)=$H38,52,IF(SMALL($H$4:$H$51,53)=$H38,53,IF(SMALL($H$4:$H$51,54)=$H38,54,IF(SMALL($H$4:$H$51,55)=$H38,55,IF(SMALL($H$4:$H$51,56)=$H38,56,IF(SMALL($H$4:$H$51,57)=$H38,57,IF(SMALL($H$4:$H$51,58)=$H38,58,IF(SMALL($H$4:$H$51,59)=$H38,59,IF(SMALL($H$4:$H$51,60)=$H38,60,IF(SMALL($H$4:$H$51,61)=$H38,61,IF(SMALL($H$4:$H$51,62)=$H38,62,""))))))))))))))))))))))))))))))))))))))))))))))))))))))))))))))),"")</f>
        <v/>
      </c>
      <c r="L38" s="85" t="str">
        <f>IFERROR(IF(COUNT(D38:G38)&lt;0,"",IF(SMALL($H$4:$H$51,50)=$H38,50,IF(SMALL($H$4:$H$51,51)=$H38,51,IF(SMALL($H$4:$H$51,52)=$H38,52,IF(SMALL($H$4:$H$51,53)=$H38,53,IF(SMALL($H$4:$H$51,54)=$H38,54,IF(SMALL($H$4:$H$51,55)=$H38,55,IF(SMALL($H$4:$H$51,56)=$H38,56,IF(SMALL($H$4:$H$51,57)=$H38,57,IF(SMALL($H$4:$H$51,58)=$H38,58,IF(SMALL($H$4:$H$51,59)=$H38,59,IF(SMALL($H$4:$H$51,60)=$H38,60,IF(SMALL($H$4:$H$51,61)=$H38,61,IF(SMALL($H$4:$H$51,62)=$H38,62,IF(SMALL($H$4:$H$51,63)=$H38,63,IF(SMALL($H$4:$H$51,64)=$H38,64,IF(SMALL($H$4:$H$51,65)=$H38,65,IF(SMALL($H$4:$H$51,66)=$H38,66,IF(SMALL($H$4:$H$51,67)=$H38,67,IF(SMALL($H$4:$H$51,68)=$H38,68,IF(SMALL($H$4:$H$51,69)=$H38,69,IF(SMALL($H$4:$H$51,70)=$H38,70,IF(SMALL($H$4:$H$51,71)=$H38,71,IF(SMALL($H$4:$H$51,72)=$H38,72,IF(SMALL($H$4:$H$51,73)=$H38,73,IF(SMALL($H$4:$H$51,74)=$H38,74,IF(SMALL($H$4:$H$51,75)=$H38,75,IF(SMALL($H$4:$H$51,76)=$H38,76,IF(SMALL($H$4:$H$51,77)=$H38,77,IF(SMALL($H$4:$H$51,78)=$H38,78,IF(SMALL($H$4:$H$51,79)=$H38,79,IF(SMALL($H$4:$H$51,80)=$H38,80,IF(SMALL($H$4:$H$51,81)=$H38,81,IF(SMALL($H$4:$H$51,82)=$H38,82,IF(SMALL($H$4:$H$51,83)=$H38,83,IF(SMALL($H$4:$H$51,84)=$H38,84,IF(SMALL($H$4:$H$51,85)=$H38,85,IF(SMALL($H$4:$H$51,86)=$H38,86,IF(SMALL($H$4:$H$51,87)=$H38,87,IF(SMALL($H$4:$H$51,88)=$H38,88,IF(SMALL($H$4:$H$51,89)=$H38,89,IF(SMALL($H$4:$H$51,90)=$H38,90,IF(SMALL($H$4:$H$51,91)=$H38,91,IF(SMALL($H$4:$H$51,92)=$H38,92,IF(SMALL($H$4:$H$51,93)=$H38,93,IF(SMALL($H$4:$H$51,94)=$H38,94,IF(SMALL($H$4:$H$51,95)=$H38,95,IF(SMALL($H$4:$H$51,96)=$H38,96,IF(SMALL($H$4:$H$51,97)=$H38,97,IF(SMALL($H$4:$H$51,98)=$H38,98,IF(SMALL($H$4:$H$51,99)=$H38,99,IF(SMALL($H$4:$H$51,100)=$H38,100,IF(SMALL($H$4:$H$51,101)=$H38,101,IF(SMALL($H$4:$H$51,102)=$H38,102,IF(SMALL($H$4:$H$51,103)=$H38,103,IF(SMALL($H$4:$H$51,104)=$H38,104,IF(SMALL($H$4:$H$51,105)=$H38,105,IF(SMALL($H$4:$H$51,106)=$H38,106,IF(SMALL($H$4:$H$51,107)=$H38,107,IF(SMALL($H$4:$H$51,108)=$H38,108,IF(SMALL($H$4:$H$51,109)=$H38,109,IF(SMALL($H$4:$H$51,110)=$H38,110,IF(SMALL($H$4:$H$51,111)=$H38,111,""))))))))))))))))))))))))))))))))))))))))))))))))))))))))))))))),"")</f>
        <v/>
      </c>
      <c r="M38" s="85" t="str">
        <f>IFERROR(IF(COUNT(D38:G38)&lt;0,"",IF(SMALL($H$4:$H$51,101)=$H38,101,IF(SMALL($H$4:$H$51,102)=$H38,102,IF(SMALL($H$4:$H$51,103)=$H38,103,IF(SMALL($H$4:$H$51,104)=$H38,104,IF(SMALL($H$4:$H$51,105)=$H38,105,IF(SMALL($H$4:$H$51,106)=$H38,106,IF(SMALL($H$4:$H$51,107)=$H38,107,IF(SMALL($H$4:$H$51,108)=$H38,108,IF(SMALL($H$4:$H$51,109)=$H38,109,IF(SMALL($H$4:$H$51,110)=$H38,110,IF(SMALL($H$4:$H$51,111)=$H38,111,IF(SMALL($H$4:$H$51,112)=$H38,112,IF(SMALL($H$4:$H$51,113)=$H38,113,IF(SMALL($H$4:$H$51,114)=$H38,114,IF(SMALL($H$4:$H$51,115)=$H38,115,IF(SMALL($H$4:$H$51,116)=$H38,116,IF(SMALL($H$4:$H$51,117)=$H38,117,IF(SMALL($H$4:$H$51,118)=$H38,118,IF(SMALL($H$4:$H$51,119)=$H38,119,IF(SMALL($H$4:$H$51,120)=$H38,120,IF(SMALL($H$4:$H$51,121)=$H38,121,IF(SMALL($H$4:$H$51,122)=$H38,122,IF(SMALL($H$4:$H$51,123)=$H38,123,IF(SMALL($H$4:$H$51,124)=$H38,124,IF(SMALL($H$4:$H$51,125)=$H38,125,IF(SMALL($H$4:$H$51,126)=$H38,126,IF(SMALL($H$4:$H$51,127)=$H38,127,IF(SMALL($H$4:$H$51,128)=$H38,128,IF(SMALL($H$4:$H$51,129)=$H38,129,IF(SMALL($H$4:$H$51,130)=$H38,130,IF(SMALL($H$4:$H$51,131)=$H38,131,IF(SMALL($H$4:$H$51,132)=$H38,132,IF(SMALL($H$4:$H$51,133)=$H38,133,IF(SMALL($H$4:$H$51,134)=$H38,134,IF(SMALL($H$4:$H$51,135)=$H38,135,IF(SMALL($H$4:$H$51,136)=$H38,136,IF(SMALL($H$4:$H$51,137)=$H38,137,IF(SMALL($H$4:$H$51,138)=$H38,138,IF(SMALL($H$4:$H$51,139)=$H38,139,IF(SMALL($H$4:$H$51,140)=$H38,140,IF(SMALL($H$4:$H$51,141)=$H38,141,IF(SMALL($H$4:$H$51,142)=$H38,142,IF(SMALL($H$4:$H$51,143)=$H38,143,IF(SMALL($H$4:$H$51,144)=$H38,144,IF(SMALL($H$4:$H$51,145)=$H38,145,IF(SMALL($H$4:$H$51,146)=$H38,146,IF(SMALL($H$4:$H$51,147)=$H38,147,IF(SMALL($H$4:$H$51,148)=$H38,148,IF(SMALL($H$4:$H$51,149)=$H38,149,IF(SMALL($H$4:$H$51,150)=$H38,150,IF(SMALL($H$4:$H$51,151)=$H38,151,IF(SMALL($H$4:$H$51,152)=$H38,152,IF(SMALL($H$4:$H$51,153)=$H38,153,IF(SMALL($H$4:$H$51,154)=$H38,154,IF(SMALL($H$4:$H$51,155)=$H38,155,IF(SMALL($H$4:$H$51,156)=$H38,156,IF(SMALL($H$4:$H$51,157)=$H38,157,IF(SMALL($H$4:$H$51,158)=$H38,158,IF(SMALL($H$4:$H$51,159)=$H38,159,IF(SMALL($H$4:$H$51,160)=$H38,160,IF(SMALL($H$4:$H$51,161)=$H38,161,IF(SMALL($H$4:$H$51,162)=$H38,162,""))))))))))))))))))))))))))))))))))))))))))))))))))))))))))))))),"")</f>
        <v/>
      </c>
      <c r="N38" s="86" t="str">
        <f>IFERROR(IF(COUNT(D38:G38)&lt;0,"",IF(SMALL($H$4:$H$51,151)=$H38,151,IF(SMALL($H$4:$H$51,152)=$H38,152,IF(SMALL($H$4:$H$51,153)=$H38,153,IF(SMALL($H$4:$H$51,154)=$H38,154,IF(SMALL($H$4:$H$51,155)=$H38,155,IF(SMALL($H$4:$H$51,156)=$H38,156,IF(SMALL($H$4:$H$51,157)=$H38,157,IF(SMALL($H$4:$H$51,158)=$H38,158,IF(SMALL($H$4:$H$51,159)=$H38,159,IF(SMALL($H$4:$H$51,160)=$H38,160,IF(SMALL($H$4:$H$51,161)=$H38,161,IF(SMALL($H$4:$H$51,162)=$H38,162,IF(SMALL($H$4:$H$51,163)=$H38,163,IF(SMALL($H$4:$H$51,164)=$H38,164,IF(SMALL($H$4:$H$51,165)=$H38,165,IF(SMALL($H$4:$H$51,166)=$H38,166,IF(SMALL($H$4:$H$51,167)=$H38,167,IF(SMALL($H$4:$H$51,168)=$H38,168,IF(SMALL($H$4:$H$51,169)=$H38,169,IF(SMALL($H$4:$H$51,170)=$H38,170,IF(SMALL($H$4:$H$51,171)=$H38,171,IF(SMALL($H$4:$H$51,172)=$H38,172,IF(SMALL($H$4:$H$51,173)=$H38,173,IF(SMALL($H$4:$H$51,174)=$H38,174,IF(SMALL($H$4:$H$51,175)=$H38,175,IF(SMALL($H$4:$H$51,176)=$H38,176,IF(SMALL($H$4:$H$51,177)=$H38,177,IF(SMALL($H$4:$H$51,178)=$H38,178,IF(SMALL($H$4:$H$51,179)=$H38,179,IF(SMALL($H$4:$H$51,180)=$H38,180,IF(SMALL($H$4:$H$51,181)=$H38,181,IF(SMALL($H$4:$H$51,182)=$H38,182,IF(SMALL($H$4:$H$51,183)=$H38,183,IF(SMALL($H$4:$H$51,184)=$H38,184,IF(SMALL($H$4:$H$51,185)=$H38,185,IF(SMALL($H$4:$H$51,186)=$H38,186,IF(SMALL($H$4:$H$51,187)=$H38,187,IF(SMALL($H$4:$H$51,188)=$H38,188,IF(SMALL($H$4:$H$51,189)=$H38,189,IF(SMALL($H$4:$H$51,190)=$H38,190,IF(SMALL($H$4:$H$51,191)=$H38,191,IF(SMALL($H$4:$H$51,192)=$H38,192,IF(SMALL($H$4:$H$51,193)=$H38,193,IF(SMALL($H$4:$H$51,194)=$H38,194,IF(SMALL($H$4:$H$51,195)=$H38,195,IF(SMALL($H$4:$H$51,196)=$H38,196,IF(SMALL($H$4:$H$51,197)=$H38,197,IF(SMALL($H$4:$H$51,198)=$H38,198,IF(SMALL($H$4:$H$51,199)=$H38,199,IF(SMALL($H$4:$H$51,200)=$H38,200,IF(SMALL($H$4:$H$51,201)=$H38,201,IF(SMALL($H$4:$H$51,202)=$H38,202,IF(SMALL($H$4:$H$51,203)=$H38,203,IF(SMALL($H$4:$H$51,204)=$H38,204,IF(SMALL($H$4:$H$51,205)=$H38,205,IF(SMALL($H$4:$H$51,206)=$H38,206,IF(SMALL($H$4:$H$51,207)=$H38,207,IF(SMALL($H$4:$H$51,208)=$H38,208,IF(SMALL($H$4:$H$51,209)=$H38,209,IF(SMALL($H$4:$H$51,210)=$H38,210,IF(SMALL($H$4:$H$51,211)=$H38,211,IF(SMALL($H$4:$H$51,212)=$H38,212,""))))))))))))))))))))))))))))))))))))))))))))))))))))))))))))))),"")</f>
        <v/>
      </c>
    </row>
    <row r="39" spans="1:14" x14ac:dyDescent="0.3">
      <c r="A39" s="36">
        <f>IF(ISBLANK(Deltagere!B41),"",Deltagere!A41)</f>
        <v>36</v>
      </c>
      <c r="B39" s="43">
        <f>IF(ISBLANK(Deltagere!B41),"",Deltagere!B41)</f>
        <v>36</v>
      </c>
      <c r="C39" s="43" t="str">
        <f>IF(ISBLANK(Deltagere!C41),"",Deltagere!C41)</f>
        <v/>
      </c>
      <c r="D39" s="37"/>
      <c r="E39" s="37"/>
      <c r="F39" s="37">
        <v>0</v>
      </c>
      <c r="G39" s="37">
        <v>0</v>
      </c>
      <c r="H39" s="58" t="str">
        <f>IF(COUNT(D39:G39)&lt;4,"",SUM(D39:G39))</f>
        <v/>
      </c>
      <c r="I39" s="58" t="str">
        <f t="shared" si="0"/>
        <v/>
      </c>
      <c r="J39" s="64"/>
      <c r="K39" s="84" t="str">
        <f>IFERROR(IF(COUNT(D39:G39)&lt;0,"",IF(SMALL($H$4:$H$51,1)=$H39,1,IF(SMALL($H$4:$H$51,2)=$H39,2,IF(SMALL($H$4:$H$51,3)=$H39,3,IF(SMALL($H$4:$H$51,4)=$H39,4,IF(SMALL($H$4:$H$51,5)=$H39,5,IF(SMALL($H$4:$H$51,6)=$H39,6,IF(SMALL($H$4:$H$51,7)=$H39,7,IF(SMALL($H$4:$H$51,8)=$H39,8,IF(SMALL($H$4:$H$51,9)=$H39,9,IF(SMALL($H$4:$H$51,10)=$H39,10,IF(SMALL($H$4:$H$51,11)=$H39,11,IF(SMALL($H$4:$H$51,12)=$H39,12,IF(SMALL($H$4:$H$51,13)=$H39,13,IF(SMALL($H$4:$H$51,14)=$H39,14,IF(SMALL($H$4:$H$51,15)=$H39,15,IF(SMALL($H$4:$H$51,16)=$H39,16,IF(SMALL($H$4:$H$51,17)=$H39,17,IF(SMALL($H$4:$H$51,18)=$H39,18,IF(SMALL($H$4:$H$51,19)=$H39,19,IF(SMALL($H$4:$H$51,20)=$H39,20,IF(SMALL($H$4:$H$51,21)=$H39,21,IF(SMALL($H$4:$H$51,22)=$H39,22,IF(SMALL($H$4:$H$51,23)=$H39,23,IF(SMALL($H$4:$H$51,24)=$H39,24,IF(SMALL($H$4:$H$51,25)=$H39,25,IF(SMALL($H$4:$H$51,26)=$H39,26,IF(SMALL($H$4:$H$51,27)=$H39,27,IF(SMALL($H$4:$H$51,28)=$H39,28,IF(SMALL($H$4:$H$51,29)=$H39,29,IF(SMALL($H$4:$H$51,30)=$H39,30,IF(SMALL($H$4:$H$51,31)=$H39,31,IF(SMALL($H$4:$H$51,32)=$H39,32,IF(SMALL($H$4:$H$51,33)=$H39,33,IF(SMALL($H$4:$H$51,34)=$H39,34,IF(SMALL($H$4:$H$51,35)=$H39,35,IF(SMALL($H$4:$H$51,36)=$H39,36,IF(SMALL($H$4:$H$51,37)=$H39,37,IF(SMALL($H$4:$H$51,38)=$H39,38,IF(SMALL($H$4:$H$51,39)=$H39,39,IF(SMALL($H$4:$H$51,40)=$H39,40,IF(SMALL($H$4:$H$51,41)=$H39,41,IF(SMALL($H$4:$H$51,42)=$H39,42,IF(SMALL($H$4:$H$51,43)=$H39,43,IF(SMALL($H$4:$H$51,44)=$H39,44,IF(SMALL($H$4:$H$51,45)=$H39,45,IF(SMALL($H$4:$H$51,46)=$H39,46,IF(SMALL($H$4:$H$51,47)=$H39,47,IF(SMALL($H$4:$H$51,48)=$H39,48,IF(SMALL($H$4:$H$51,49)=$H39,49,IF(SMALL($H$4:$H$51,50)=$H39,50,IF(SMALL($H$4:$H$51,51)=$H39,51,IF(SMALL($H$4:$H$51,52)=$H39,52,IF(SMALL($H$4:$H$51,53)=$H39,53,IF(SMALL($H$4:$H$51,54)=$H39,54,IF(SMALL($H$4:$H$51,55)=$H39,55,IF(SMALL($H$4:$H$51,56)=$H39,56,IF(SMALL($H$4:$H$51,57)=$H39,57,IF(SMALL($H$4:$H$51,58)=$H39,58,IF(SMALL($H$4:$H$51,59)=$H39,59,IF(SMALL($H$4:$H$51,60)=$H39,60,IF(SMALL($H$4:$H$51,61)=$H39,61,IF(SMALL($H$4:$H$51,62)=$H39,62,""))))))))))))))))))))))))))))))))))))))))))))))))))))))))))))))),"")</f>
        <v/>
      </c>
      <c r="L39" s="85" t="str">
        <f>IFERROR(IF(COUNT(D39:G39)&lt;0,"",IF(SMALL($H$4:$H$51,50)=$H39,50,IF(SMALL($H$4:$H$51,51)=$H39,51,IF(SMALL($H$4:$H$51,52)=$H39,52,IF(SMALL($H$4:$H$51,53)=$H39,53,IF(SMALL($H$4:$H$51,54)=$H39,54,IF(SMALL($H$4:$H$51,55)=$H39,55,IF(SMALL($H$4:$H$51,56)=$H39,56,IF(SMALL($H$4:$H$51,57)=$H39,57,IF(SMALL($H$4:$H$51,58)=$H39,58,IF(SMALL($H$4:$H$51,59)=$H39,59,IF(SMALL($H$4:$H$51,60)=$H39,60,IF(SMALL($H$4:$H$51,61)=$H39,61,IF(SMALL($H$4:$H$51,62)=$H39,62,IF(SMALL($H$4:$H$51,63)=$H39,63,IF(SMALL($H$4:$H$51,64)=$H39,64,IF(SMALL($H$4:$H$51,65)=$H39,65,IF(SMALL($H$4:$H$51,66)=$H39,66,IF(SMALL($H$4:$H$51,67)=$H39,67,IF(SMALL($H$4:$H$51,68)=$H39,68,IF(SMALL($H$4:$H$51,69)=$H39,69,IF(SMALL($H$4:$H$51,70)=$H39,70,IF(SMALL($H$4:$H$51,71)=$H39,71,IF(SMALL($H$4:$H$51,72)=$H39,72,IF(SMALL($H$4:$H$51,73)=$H39,73,IF(SMALL($H$4:$H$51,74)=$H39,74,IF(SMALL($H$4:$H$51,75)=$H39,75,IF(SMALL($H$4:$H$51,76)=$H39,76,IF(SMALL($H$4:$H$51,77)=$H39,77,IF(SMALL($H$4:$H$51,78)=$H39,78,IF(SMALL($H$4:$H$51,79)=$H39,79,IF(SMALL($H$4:$H$51,80)=$H39,80,IF(SMALL($H$4:$H$51,81)=$H39,81,IF(SMALL($H$4:$H$51,82)=$H39,82,IF(SMALL($H$4:$H$51,83)=$H39,83,IF(SMALL($H$4:$H$51,84)=$H39,84,IF(SMALL($H$4:$H$51,85)=$H39,85,IF(SMALL($H$4:$H$51,86)=$H39,86,IF(SMALL($H$4:$H$51,87)=$H39,87,IF(SMALL($H$4:$H$51,88)=$H39,88,IF(SMALL($H$4:$H$51,89)=$H39,89,IF(SMALL($H$4:$H$51,90)=$H39,90,IF(SMALL($H$4:$H$51,91)=$H39,91,IF(SMALL($H$4:$H$51,92)=$H39,92,IF(SMALL($H$4:$H$51,93)=$H39,93,IF(SMALL($H$4:$H$51,94)=$H39,94,IF(SMALL($H$4:$H$51,95)=$H39,95,IF(SMALL($H$4:$H$51,96)=$H39,96,IF(SMALL($H$4:$H$51,97)=$H39,97,IF(SMALL($H$4:$H$51,98)=$H39,98,IF(SMALL($H$4:$H$51,99)=$H39,99,IF(SMALL($H$4:$H$51,100)=$H39,100,IF(SMALL($H$4:$H$51,101)=$H39,101,IF(SMALL($H$4:$H$51,102)=$H39,102,IF(SMALL($H$4:$H$51,103)=$H39,103,IF(SMALL($H$4:$H$51,104)=$H39,104,IF(SMALL($H$4:$H$51,105)=$H39,105,IF(SMALL($H$4:$H$51,106)=$H39,106,IF(SMALL($H$4:$H$51,107)=$H39,107,IF(SMALL($H$4:$H$51,108)=$H39,108,IF(SMALL($H$4:$H$51,109)=$H39,109,IF(SMALL($H$4:$H$51,110)=$H39,110,IF(SMALL($H$4:$H$51,111)=$H39,111,""))))))))))))))))))))))))))))))))))))))))))))))))))))))))))))))),"")</f>
        <v/>
      </c>
      <c r="M39" s="85" t="str">
        <f>IFERROR(IF(COUNT(D39:G39)&lt;0,"",IF(SMALL($H$4:$H$51,101)=$H39,101,IF(SMALL($H$4:$H$51,102)=$H39,102,IF(SMALL($H$4:$H$51,103)=$H39,103,IF(SMALL($H$4:$H$51,104)=$H39,104,IF(SMALL($H$4:$H$51,105)=$H39,105,IF(SMALL($H$4:$H$51,106)=$H39,106,IF(SMALL($H$4:$H$51,107)=$H39,107,IF(SMALL($H$4:$H$51,108)=$H39,108,IF(SMALL($H$4:$H$51,109)=$H39,109,IF(SMALL($H$4:$H$51,110)=$H39,110,IF(SMALL($H$4:$H$51,111)=$H39,111,IF(SMALL($H$4:$H$51,112)=$H39,112,IF(SMALL($H$4:$H$51,113)=$H39,113,IF(SMALL($H$4:$H$51,114)=$H39,114,IF(SMALL($H$4:$H$51,115)=$H39,115,IF(SMALL($H$4:$H$51,116)=$H39,116,IF(SMALL($H$4:$H$51,117)=$H39,117,IF(SMALL($H$4:$H$51,118)=$H39,118,IF(SMALL($H$4:$H$51,119)=$H39,119,IF(SMALL($H$4:$H$51,120)=$H39,120,IF(SMALL($H$4:$H$51,121)=$H39,121,IF(SMALL($H$4:$H$51,122)=$H39,122,IF(SMALL($H$4:$H$51,123)=$H39,123,IF(SMALL($H$4:$H$51,124)=$H39,124,IF(SMALL($H$4:$H$51,125)=$H39,125,IF(SMALL($H$4:$H$51,126)=$H39,126,IF(SMALL($H$4:$H$51,127)=$H39,127,IF(SMALL($H$4:$H$51,128)=$H39,128,IF(SMALL($H$4:$H$51,129)=$H39,129,IF(SMALL($H$4:$H$51,130)=$H39,130,IF(SMALL($H$4:$H$51,131)=$H39,131,IF(SMALL($H$4:$H$51,132)=$H39,132,IF(SMALL($H$4:$H$51,133)=$H39,133,IF(SMALL($H$4:$H$51,134)=$H39,134,IF(SMALL($H$4:$H$51,135)=$H39,135,IF(SMALL($H$4:$H$51,136)=$H39,136,IF(SMALL($H$4:$H$51,137)=$H39,137,IF(SMALL($H$4:$H$51,138)=$H39,138,IF(SMALL($H$4:$H$51,139)=$H39,139,IF(SMALL($H$4:$H$51,140)=$H39,140,IF(SMALL($H$4:$H$51,141)=$H39,141,IF(SMALL($H$4:$H$51,142)=$H39,142,IF(SMALL($H$4:$H$51,143)=$H39,143,IF(SMALL($H$4:$H$51,144)=$H39,144,IF(SMALL($H$4:$H$51,145)=$H39,145,IF(SMALL($H$4:$H$51,146)=$H39,146,IF(SMALL($H$4:$H$51,147)=$H39,147,IF(SMALL($H$4:$H$51,148)=$H39,148,IF(SMALL($H$4:$H$51,149)=$H39,149,IF(SMALL($H$4:$H$51,150)=$H39,150,IF(SMALL($H$4:$H$51,151)=$H39,151,IF(SMALL($H$4:$H$51,152)=$H39,152,IF(SMALL($H$4:$H$51,153)=$H39,153,IF(SMALL($H$4:$H$51,154)=$H39,154,IF(SMALL($H$4:$H$51,155)=$H39,155,IF(SMALL($H$4:$H$51,156)=$H39,156,IF(SMALL($H$4:$H$51,157)=$H39,157,IF(SMALL($H$4:$H$51,158)=$H39,158,IF(SMALL($H$4:$H$51,159)=$H39,159,IF(SMALL($H$4:$H$51,160)=$H39,160,IF(SMALL($H$4:$H$51,161)=$H39,161,IF(SMALL($H$4:$H$51,162)=$H39,162,""))))))))))))))))))))))))))))))))))))))))))))))))))))))))))))))),"")</f>
        <v/>
      </c>
      <c r="N39" s="86" t="str">
        <f>IFERROR(IF(COUNT(D39:G39)&lt;0,"",IF(SMALL($H$4:$H$51,151)=$H39,151,IF(SMALL($H$4:$H$51,152)=$H39,152,IF(SMALL($H$4:$H$51,153)=$H39,153,IF(SMALL($H$4:$H$51,154)=$H39,154,IF(SMALL($H$4:$H$51,155)=$H39,155,IF(SMALL($H$4:$H$51,156)=$H39,156,IF(SMALL($H$4:$H$51,157)=$H39,157,IF(SMALL($H$4:$H$51,158)=$H39,158,IF(SMALL($H$4:$H$51,159)=$H39,159,IF(SMALL($H$4:$H$51,160)=$H39,160,IF(SMALL($H$4:$H$51,161)=$H39,161,IF(SMALL($H$4:$H$51,162)=$H39,162,IF(SMALL($H$4:$H$51,163)=$H39,163,IF(SMALL($H$4:$H$51,164)=$H39,164,IF(SMALL($H$4:$H$51,165)=$H39,165,IF(SMALL($H$4:$H$51,166)=$H39,166,IF(SMALL($H$4:$H$51,167)=$H39,167,IF(SMALL($H$4:$H$51,168)=$H39,168,IF(SMALL($H$4:$H$51,169)=$H39,169,IF(SMALL($H$4:$H$51,170)=$H39,170,IF(SMALL($H$4:$H$51,171)=$H39,171,IF(SMALL($H$4:$H$51,172)=$H39,172,IF(SMALL($H$4:$H$51,173)=$H39,173,IF(SMALL($H$4:$H$51,174)=$H39,174,IF(SMALL($H$4:$H$51,175)=$H39,175,IF(SMALL($H$4:$H$51,176)=$H39,176,IF(SMALL($H$4:$H$51,177)=$H39,177,IF(SMALL($H$4:$H$51,178)=$H39,178,IF(SMALL($H$4:$H$51,179)=$H39,179,IF(SMALL($H$4:$H$51,180)=$H39,180,IF(SMALL($H$4:$H$51,181)=$H39,181,IF(SMALL($H$4:$H$51,182)=$H39,182,IF(SMALL($H$4:$H$51,183)=$H39,183,IF(SMALL($H$4:$H$51,184)=$H39,184,IF(SMALL($H$4:$H$51,185)=$H39,185,IF(SMALL($H$4:$H$51,186)=$H39,186,IF(SMALL($H$4:$H$51,187)=$H39,187,IF(SMALL($H$4:$H$51,188)=$H39,188,IF(SMALL($H$4:$H$51,189)=$H39,189,IF(SMALL($H$4:$H$51,190)=$H39,190,IF(SMALL($H$4:$H$51,191)=$H39,191,IF(SMALL($H$4:$H$51,192)=$H39,192,IF(SMALL($H$4:$H$51,193)=$H39,193,IF(SMALL($H$4:$H$51,194)=$H39,194,IF(SMALL($H$4:$H$51,195)=$H39,195,IF(SMALL($H$4:$H$51,196)=$H39,196,IF(SMALL($H$4:$H$51,197)=$H39,197,IF(SMALL($H$4:$H$51,198)=$H39,198,IF(SMALL($H$4:$H$51,199)=$H39,199,IF(SMALL($H$4:$H$51,200)=$H39,200,IF(SMALL($H$4:$H$51,201)=$H39,201,IF(SMALL($H$4:$H$51,202)=$H39,202,IF(SMALL($H$4:$H$51,203)=$H39,203,IF(SMALL($H$4:$H$51,204)=$H39,204,IF(SMALL($H$4:$H$51,205)=$H39,205,IF(SMALL($H$4:$H$51,206)=$H39,206,IF(SMALL($H$4:$H$51,207)=$H39,207,IF(SMALL($H$4:$H$51,208)=$H39,208,IF(SMALL($H$4:$H$51,209)=$H39,209,IF(SMALL($H$4:$H$51,210)=$H39,210,IF(SMALL($H$4:$H$51,211)=$H39,211,IF(SMALL($H$4:$H$51,212)=$H39,212,""))))))))))))))))))))))))))))))))))))))))))))))))))))))))))))))),"")</f>
        <v/>
      </c>
    </row>
    <row r="40" spans="1:14" x14ac:dyDescent="0.3">
      <c r="A40" s="33">
        <f>IF(ISBLANK(Deltagere!B42),"",Deltagere!A42)</f>
        <v>37</v>
      </c>
      <c r="B40" s="34">
        <f>IF(ISBLANK(Deltagere!B42),"",Deltagere!B42)</f>
        <v>37</v>
      </c>
      <c r="C40" s="34" t="str">
        <f>IF(ISBLANK(Deltagere!C42),"",Deltagere!C42)</f>
        <v/>
      </c>
      <c r="D40" s="35"/>
      <c r="E40" s="35"/>
      <c r="F40" s="35">
        <v>0</v>
      </c>
      <c r="G40" s="35">
        <v>0</v>
      </c>
      <c r="H40" s="56" t="str">
        <f>IF(COUNT(D40:G40)&lt;4,"",SUM(D40:G40))</f>
        <v/>
      </c>
      <c r="I40" s="56" t="str">
        <f t="shared" si="0"/>
        <v/>
      </c>
      <c r="J40" s="62"/>
      <c r="K40" s="84" t="str">
        <f>IFERROR(IF(COUNT(D40:G40)&lt;0,"",IF(SMALL($H$4:$H$51,1)=$H40,1,IF(SMALL($H$4:$H$51,2)=$H40,2,IF(SMALL($H$4:$H$51,3)=$H40,3,IF(SMALL($H$4:$H$51,4)=$H40,4,IF(SMALL($H$4:$H$51,5)=$H40,5,IF(SMALL($H$4:$H$51,6)=$H40,6,IF(SMALL($H$4:$H$51,7)=$H40,7,IF(SMALL($H$4:$H$51,8)=$H40,8,IF(SMALL($H$4:$H$51,9)=$H40,9,IF(SMALL($H$4:$H$51,10)=$H40,10,IF(SMALL($H$4:$H$51,11)=$H40,11,IF(SMALL($H$4:$H$51,12)=$H40,12,IF(SMALL($H$4:$H$51,13)=$H40,13,IF(SMALL($H$4:$H$51,14)=$H40,14,IF(SMALL($H$4:$H$51,15)=$H40,15,IF(SMALL($H$4:$H$51,16)=$H40,16,IF(SMALL($H$4:$H$51,17)=$H40,17,IF(SMALL($H$4:$H$51,18)=$H40,18,IF(SMALL($H$4:$H$51,19)=$H40,19,IF(SMALL($H$4:$H$51,20)=$H40,20,IF(SMALL($H$4:$H$51,21)=$H40,21,IF(SMALL($H$4:$H$51,22)=$H40,22,IF(SMALL($H$4:$H$51,23)=$H40,23,IF(SMALL($H$4:$H$51,24)=$H40,24,IF(SMALL($H$4:$H$51,25)=$H40,25,IF(SMALL($H$4:$H$51,26)=$H40,26,IF(SMALL($H$4:$H$51,27)=$H40,27,IF(SMALL($H$4:$H$51,28)=$H40,28,IF(SMALL($H$4:$H$51,29)=$H40,29,IF(SMALL($H$4:$H$51,30)=$H40,30,IF(SMALL($H$4:$H$51,31)=$H40,31,IF(SMALL($H$4:$H$51,32)=$H40,32,IF(SMALL($H$4:$H$51,33)=$H40,33,IF(SMALL($H$4:$H$51,34)=$H40,34,IF(SMALL($H$4:$H$51,35)=$H40,35,IF(SMALL($H$4:$H$51,36)=$H40,36,IF(SMALL($H$4:$H$51,37)=$H40,37,IF(SMALL($H$4:$H$51,38)=$H40,38,IF(SMALL($H$4:$H$51,39)=$H40,39,IF(SMALL($H$4:$H$51,40)=$H40,40,IF(SMALL($H$4:$H$51,41)=$H40,41,IF(SMALL($H$4:$H$51,42)=$H40,42,IF(SMALL($H$4:$H$51,43)=$H40,43,IF(SMALL($H$4:$H$51,44)=$H40,44,IF(SMALL($H$4:$H$51,45)=$H40,45,IF(SMALL($H$4:$H$51,46)=$H40,46,IF(SMALL($H$4:$H$51,47)=$H40,47,IF(SMALL($H$4:$H$51,48)=$H40,48,IF(SMALL($H$4:$H$51,49)=$H40,49,IF(SMALL($H$4:$H$51,50)=$H40,50,IF(SMALL($H$4:$H$51,51)=$H40,51,IF(SMALL($H$4:$H$51,52)=$H40,52,IF(SMALL($H$4:$H$51,53)=$H40,53,IF(SMALL($H$4:$H$51,54)=$H40,54,IF(SMALL($H$4:$H$51,55)=$H40,55,IF(SMALL($H$4:$H$51,56)=$H40,56,IF(SMALL($H$4:$H$51,57)=$H40,57,IF(SMALL($H$4:$H$51,58)=$H40,58,IF(SMALL($H$4:$H$51,59)=$H40,59,IF(SMALL($H$4:$H$51,60)=$H40,60,IF(SMALL($H$4:$H$51,61)=$H40,61,IF(SMALL($H$4:$H$51,62)=$H40,62,""))))))))))))))))))))))))))))))))))))))))))))))))))))))))))))))),"")</f>
        <v/>
      </c>
      <c r="L40" s="85" t="str">
        <f>IFERROR(IF(COUNT(D40:G40)&lt;0,"",IF(SMALL($H$4:$H$51,50)=$H40,50,IF(SMALL($H$4:$H$51,51)=$H40,51,IF(SMALL($H$4:$H$51,52)=$H40,52,IF(SMALL($H$4:$H$51,53)=$H40,53,IF(SMALL($H$4:$H$51,54)=$H40,54,IF(SMALL($H$4:$H$51,55)=$H40,55,IF(SMALL($H$4:$H$51,56)=$H40,56,IF(SMALL($H$4:$H$51,57)=$H40,57,IF(SMALL($H$4:$H$51,58)=$H40,58,IF(SMALL($H$4:$H$51,59)=$H40,59,IF(SMALL($H$4:$H$51,60)=$H40,60,IF(SMALL($H$4:$H$51,61)=$H40,61,IF(SMALL($H$4:$H$51,62)=$H40,62,IF(SMALL($H$4:$H$51,63)=$H40,63,IF(SMALL($H$4:$H$51,64)=$H40,64,IF(SMALL($H$4:$H$51,65)=$H40,65,IF(SMALL($H$4:$H$51,66)=$H40,66,IF(SMALL($H$4:$H$51,67)=$H40,67,IF(SMALL($H$4:$H$51,68)=$H40,68,IF(SMALL($H$4:$H$51,69)=$H40,69,IF(SMALL($H$4:$H$51,70)=$H40,70,IF(SMALL($H$4:$H$51,71)=$H40,71,IF(SMALL($H$4:$H$51,72)=$H40,72,IF(SMALL($H$4:$H$51,73)=$H40,73,IF(SMALL($H$4:$H$51,74)=$H40,74,IF(SMALL($H$4:$H$51,75)=$H40,75,IF(SMALL($H$4:$H$51,76)=$H40,76,IF(SMALL($H$4:$H$51,77)=$H40,77,IF(SMALL($H$4:$H$51,78)=$H40,78,IF(SMALL($H$4:$H$51,79)=$H40,79,IF(SMALL($H$4:$H$51,80)=$H40,80,IF(SMALL($H$4:$H$51,81)=$H40,81,IF(SMALL($H$4:$H$51,82)=$H40,82,IF(SMALL($H$4:$H$51,83)=$H40,83,IF(SMALL($H$4:$H$51,84)=$H40,84,IF(SMALL($H$4:$H$51,85)=$H40,85,IF(SMALL($H$4:$H$51,86)=$H40,86,IF(SMALL($H$4:$H$51,87)=$H40,87,IF(SMALL($H$4:$H$51,88)=$H40,88,IF(SMALL($H$4:$H$51,89)=$H40,89,IF(SMALL($H$4:$H$51,90)=$H40,90,IF(SMALL($H$4:$H$51,91)=$H40,91,IF(SMALL($H$4:$H$51,92)=$H40,92,IF(SMALL($H$4:$H$51,93)=$H40,93,IF(SMALL($H$4:$H$51,94)=$H40,94,IF(SMALL($H$4:$H$51,95)=$H40,95,IF(SMALL($H$4:$H$51,96)=$H40,96,IF(SMALL($H$4:$H$51,97)=$H40,97,IF(SMALL($H$4:$H$51,98)=$H40,98,IF(SMALL($H$4:$H$51,99)=$H40,99,IF(SMALL($H$4:$H$51,100)=$H40,100,IF(SMALL($H$4:$H$51,101)=$H40,101,IF(SMALL($H$4:$H$51,102)=$H40,102,IF(SMALL($H$4:$H$51,103)=$H40,103,IF(SMALL($H$4:$H$51,104)=$H40,104,IF(SMALL($H$4:$H$51,105)=$H40,105,IF(SMALL($H$4:$H$51,106)=$H40,106,IF(SMALL($H$4:$H$51,107)=$H40,107,IF(SMALL($H$4:$H$51,108)=$H40,108,IF(SMALL($H$4:$H$51,109)=$H40,109,IF(SMALL($H$4:$H$51,110)=$H40,110,IF(SMALL($H$4:$H$51,111)=$H40,111,""))))))))))))))))))))))))))))))))))))))))))))))))))))))))))))))),"")</f>
        <v/>
      </c>
      <c r="M40" s="85" t="str">
        <f>IFERROR(IF(COUNT(D40:G40)&lt;0,"",IF(SMALL($H$4:$H$51,101)=$H40,101,IF(SMALL($H$4:$H$51,102)=$H40,102,IF(SMALL($H$4:$H$51,103)=$H40,103,IF(SMALL($H$4:$H$51,104)=$H40,104,IF(SMALL($H$4:$H$51,105)=$H40,105,IF(SMALL($H$4:$H$51,106)=$H40,106,IF(SMALL($H$4:$H$51,107)=$H40,107,IF(SMALL($H$4:$H$51,108)=$H40,108,IF(SMALL($H$4:$H$51,109)=$H40,109,IF(SMALL($H$4:$H$51,110)=$H40,110,IF(SMALL($H$4:$H$51,111)=$H40,111,IF(SMALL($H$4:$H$51,112)=$H40,112,IF(SMALL($H$4:$H$51,113)=$H40,113,IF(SMALL($H$4:$H$51,114)=$H40,114,IF(SMALL($H$4:$H$51,115)=$H40,115,IF(SMALL($H$4:$H$51,116)=$H40,116,IF(SMALL($H$4:$H$51,117)=$H40,117,IF(SMALL($H$4:$H$51,118)=$H40,118,IF(SMALL($H$4:$H$51,119)=$H40,119,IF(SMALL($H$4:$H$51,120)=$H40,120,IF(SMALL($H$4:$H$51,121)=$H40,121,IF(SMALL($H$4:$H$51,122)=$H40,122,IF(SMALL($H$4:$H$51,123)=$H40,123,IF(SMALL($H$4:$H$51,124)=$H40,124,IF(SMALL($H$4:$H$51,125)=$H40,125,IF(SMALL($H$4:$H$51,126)=$H40,126,IF(SMALL($H$4:$H$51,127)=$H40,127,IF(SMALL($H$4:$H$51,128)=$H40,128,IF(SMALL($H$4:$H$51,129)=$H40,129,IF(SMALL($H$4:$H$51,130)=$H40,130,IF(SMALL($H$4:$H$51,131)=$H40,131,IF(SMALL($H$4:$H$51,132)=$H40,132,IF(SMALL($H$4:$H$51,133)=$H40,133,IF(SMALL($H$4:$H$51,134)=$H40,134,IF(SMALL($H$4:$H$51,135)=$H40,135,IF(SMALL($H$4:$H$51,136)=$H40,136,IF(SMALL($H$4:$H$51,137)=$H40,137,IF(SMALL($H$4:$H$51,138)=$H40,138,IF(SMALL($H$4:$H$51,139)=$H40,139,IF(SMALL($H$4:$H$51,140)=$H40,140,IF(SMALL($H$4:$H$51,141)=$H40,141,IF(SMALL($H$4:$H$51,142)=$H40,142,IF(SMALL($H$4:$H$51,143)=$H40,143,IF(SMALL($H$4:$H$51,144)=$H40,144,IF(SMALL($H$4:$H$51,145)=$H40,145,IF(SMALL($H$4:$H$51,146)=$H40,146,IF(SMALL($H$4:$H$51,147)=$H40,147,IF(SMALL($H$4:$H$51,148)=$H40,148,IF(SMALL($H$4:$H$51,149)=$H40,149,IF(SMALL($H$4:$H$51,150)=$H40,150,IF(SMALL($H$4:$H$51,151)=$H40,151,IF(SMALL($H$4:$H$51,152)=$H40,152,IF(SMALL($H$4:$H$51,153)=$H40,153,IF(SMALL($H$4:$H$51,154)=$H40,154,IF(SMALL($H$4:$H$51,155)=$H40,155,IF(SMALL($H$4:$H$51,156)=$H40,156,IF(SMALL($H$4:$H$51,157)=$H40,157,IF(SMALL($H$4:$H$51,158)=$H40,158,IF(SMALL($H$4:$H$51,159)=$H40,159,IF(SMALL($H$4:$H$51,160)=$H40,160,IF(SMALL($H$4:$H$51,161)=$H40,161,IF(SMALL($H$4:$H$51,162)=$H40,162,""))))))))))))))))))))))))))))))))))))))))))))))))))))))))))))))),"")</f>
        <v/>
      </c>
      <c r="N40" s="86" t="str">
        <f>IFERROR(IF(COUNT(D40:G40)&lt;0,"",IF(SMALL($H$4:$H$51,151)=$H40,151,IF(SMALL($H$4:$H$51,152)=$H40,152,IF(SMALL($H$4:$H$51,153)=$H40,153,IF(SMALL($H$4:$H$51,154)=$H40,154,IF(SMALL($H$4:$H$51,155)=$H40,155,IF(SMALL($H$4:$H$51,156)=$H40,156,IF(SMALL($H$4:$H$51,157)=$H40,157,IF(SMALL($H$4:$H$51,158)=$H40,158,IF(SMALL($H$4:$H$51,159)=$H40,159,IF(SMALL($H$4:$H$51,160)=$H40,160,IF(SMALL($H$4:$H$51,161)=$H40,161,IF(SMALL($H$4:$H$51,162)=$H40,162,IF(SMALL($H$4:$H$51,163)=$H40,163,IF(SMALL($H$4:$H$51,164)=$H40,164,IF(SMALL($H$4:$H$51,165)=$H40,165,IF(SMALL($H$4:$H$51,166)=$H40,166,IF(SMALL($H$4:$H$51,167)=$H40,167,IF(SMALL($H$4:$H$51,168)=$H40,168,IF(SMALL($H$4:$H$51,169)=$H40,169,IF(SMALL($H$4:$H$51,170)=$H40,170,IF(SMALL($H$4:$H$51,171)=$H40,171,IF(SMALL($H$4:$H$51,172)=$H40,172,IF(SMALL($H$4:$H$51,173)=$H40,173,IF(SMALL($H$4:$H$51,174)=$H40,174,IF(SMALL($H$4:$H$51,175)=$H40,175,IF(SMALL($H$4:$H$51,176)=$H40,176,IF(SMALL($H$4:$H$51,177)=$H40,177,IF(SMALL($H$4:$H$51,178)=$H40,178,IF(SMALL($H$4:$H$51,179)=$H40,179,IF(SMALL($H$4:$H$51,180)=$H40,180,IF(SMALL($H$4:$H$51,181)=$H40,181,IF(SMALL($H$4:$H$51,182)=$H40,182,IF(SMALL($H$4:$H$51,183)=$H40,183,IF(SMALL($H$4:$H$51,184)=$H40,184,IF(SMALL($H$4:$H$51,185)=$H40,185,IF(SMALL($H$4:$H$51,186)=$H40,186,IF(SMALL($H$4:$H$51,187)=$H40,187,IF(SMALL($H$4:$H$51,188)=$H40,188,IF(SMALL($H$4:$H$51,189)=$H40,189,IF(SMALL($H$4:$H$51,190)=$H40,190,IF(SMALL($H$4:$H$51,191)=$H40,191,IF(SMALL($H$4:$H$51,192)=$H40,192,IF(SMALL($H$4:$H$51,193)=$H40,193,IF(SMALL($H$4:$H$51,194)=$H40,194,IF(SMALL($H$4:$H$51,195)=$H40,195,IF(SMALL($H$4:$H$51,196)=$H40,196,IF(SMALL($H$4:$H$51,197)=$H40,197,IF(SMALL($H$4:$H$51,198)=$H40,198,IF(SMALL($H$4:$H$51,199)=$H40,199,IF(SMALL($H$4:$H$51,200)=$H40,200,IF(SMALL($H$4:$H$51,201)=$H40,201,IF(SMALL($H$4:$H$51,202)=$H40,202,IF(SMALL($H$4:$H$51,203)=$H40,203,IF(SMALL($H$4:$H$51,204)=$H40,204,IF(SMALL($H$4:$H$51,205)=$H40,205,IF(SMALL($H$4:$H$51,206)=$H40,206,IF(SMALL($H$4:$H$51,207)=$H40,207,IF(SMALL($H$4:$H$51,208)=$H40,208,IF(SMALL($H$4:$H$51,209)=$H40,209,IF(SMALL($H$4:$H$51,210)=$H40,210,IF(SMALL($H$4:$H$51,211)=$H40,211,IF(SMALL($H$4:$H$51,212)=$H40,212,""))))))))))))))))))))))))))))))))))))))))))))))))))))))))))))))),"")</f>
        <v/>
      </c>
    </row>
    <row r="41" spans="1:14" x14ac:dyDescent="0.3">
      <c r="A41" s="25">
        <f>IF(ISBLANK(Deltagere!B43),"",Deltagere!A43)</f>
        <v>38</v>
      </c>
      <c r="B41" s="42">
        <f>IF(ISBLANK(Deltagere!B43),"",Deltagere!B43)</f>
        <v>38</v>
      </c>
      <c r="C41" s="42" t="str">
        <f>IF(ISBLANK(Deltagere!C43),"",Deltagere!C43)</f>
        <v/>
      </c>
      <c r="D41" s="26"/>
      <c r="E41" s="26"/>
      <c r="F41" s="26">
        <v>0</v>
      </c>
      <c r="G41" s="26">
        <v>0</v>
      </c>
      <c r="H41" s="57" t="str">
        <f>IF(COUNT(D41:G41)&lt;4,"",SUM(D41:G41))</f>
        <v/>
      </c>
      <c r="I41" s="57" t="str">
        <f t="shared" si="0"/>
        <v/>
      </c>
      <c r="J41" s="63"/>
      <c r="K41" s="84" t="str">
        <f>IFERROR(IF(COUNT(D41:G41)&lt;0,"",IF(SMALL($H$4:$H$51,1)=$H41,1,IF(SMALL($H$4:$H$51,2)=$H41,2,IF(SMALL($H$4:$H$51,3)=$H41,3,IF(SMALL($H$4:$H$51,4)=$H41,4,IF(SMALL($H$4:$H$51,5)=$H41,5,IF(SMALL($H$4:$H$51,6)=$H41,6,IF(SMALL($H$4:$H$51,7)=$H41,7,IF(SMALL($H$4:$H$51,8)=$H41,8,IF(SMALL($H$4:$H$51,9)=$H41,9,IF(SMALL($H$4:$H$51,10)=$H41,10,IF(SMALL($H$4:$H$51,11)=$H41,11,IF(SMALL($H$4:$H$51,12)=$H41,12,IF(SMALL($H$4:$H$51,13)=$H41,13,IF(SMALL($H$4:$H$51,14)=$H41,14,IF(SMALL($H$4:$H$51,15)=$H41,15,IF(SMALL($H$4:$H$51,16)=$H41,16,IF(SMALL($H$4:$H$51,17)=$H41,17,IF(SMALL($H$4:$H$51,18)=$H41,18,IF(SMALL($H$4:$H$51,19)=$H41,19,IF(SMALL($H$4:$H$51,20)=$H41,20,IF(SMALL($H$4:$H$51,21)=$H41,21,IF(SMALL($H$4:$H$51,22)=$H41,22,IF(SMALL($H$4:$H$51,23)=$H41,23,IF(SMALL($H$4:$H$51,24)=$H41,24,IF(SMALL($H$4:$H$51,25)=$H41,25,IF(SMALL($H$4:$H$51,26)=$H41,26,IF(SMALL($H$4:$H$51,27)=$H41,27,IF(SMALL($H$4:$H$51,28)=$H41,28,IF(SMALL($H$4:$H$51,29)=$H41,29,IF(SMALL($H$4:$H$51,30)=$H41,30,IF(SMALL($H$4:$H$51,31)=$H41,31,IF(SMALL($H$4:$H$51,32)=$H41,32,IF(SMALL($H$4:$H$51,33)=$H41,33,IF(SMALL($H$4:$H$51,34)=$H41,34,IF(SMALL($H$4:$H$51,35)=$H41,35,IF(SMALL($H$4:$H$51,36)=$H41,36,IF(SMALL($H$4:$H$51,37)=$H41,37,IF(SMALL($H$4:$H$51,38)=$H41,38,IF(SMALL($H$4:$H$51,39)=$H41,39,IF(SMALL($H$4:$H$51,40)=$H41,40,IF(SMALL($H$4:$H$51,41)=$H41,41,IF(SMALL($H$4:$H$51,42)=$H41,42,IF(SMALL($H$4:$H$51,43)=$H41,43,IF(SMALL($H$4:$H$51,44)=$H41,44,IF(SMALL($H$4:$H$51,45)=$H41,45,IF(SMALL($H$4:$H$51,46)=$H41,46,IF(SMALL($H$4:$H$51,47)=$H41,47,IF(SMALL($H$4:$H$51,48)=$H41,48,IF(SMALL($H$4:$H$51,49)=$H41,49,IF(SMALL($H$4:$H$51,50)=$H41,50,IF(SMALL($H$4:$H$51,51)=$H41,51,IF(SMALL($H$4:$H$51,52)=$H41,52,IF(SMALL($H$4:$H$51,53)=$H41,53,IF(SMALL($H$4:$H$51,54)=$H41,54,IF(SMALL($H$4:$H$51,55)=$H41,55,IF(SMALL($H$4:$H$51,56)=$H41,56,IF(SMALL($H$4:$H$51,57)=$H41,57,IF(SMALL($H$4:$H$51,58)=$H41,58,IF(SMALL($H$4:$H$51,59)=$H41,59,IF(SMALL($H$4:$H$51,60)=$H41,60,IF(SMALL($H$4:$H$51,61)=$H41,61,IF(SMALL($H$4:$H$51,62)=$H41,62,""))))))))))))))))))))))))))))))))))))))))))))))))))))))))))))))),"")</f>
        <v/>
      </c>
      <c r="L41" s="85" t="str">
        <f>IFERROR(IF(COUNT(D41:G41)&lt;0,"",IF(SMALL($H$4:$H$51,50)=$H41,50,IF(SMALL($H$4:$H$51,51)=$H41,51,IF(SMALL($H$4:$H$51,52)=$H41,52,IF(SMALL($H$4:$H$51,53)=$H41,53,IF(SMALL($H$4:$H$51,54)=$H41,54,IF(SMALL($H$4:$H$51,55)=$H41,55,IF(SMALL($H$4:$H$51,56)=$H41,56,IF(SMALL($H$4:$H$51,57)=$H41,57,IF(SMALL($H$4:$H$51,58)=$H41,58,IF(SMALL($H$4:$H$51,59)=$H41,59,IF(SMALL($H$4:$H$51,60)=$H41,60,IF(SMALL($H$4:$H$51,61)=$H41,61,IF(SMALL($H$4:$H$51,62)=$H41,62,IF(SMALL($H$4:$H$51,63)=$H41,63,IF(SMALL($H$4:$H$51,64)=$H41,64,IF(SMALL($H$4:$H$51,65)=$H41,65,IF(SMALL($H$4:$H$51,66)=$H41,66,IF(SMALL($H$4:$H$51,67)=$H41,67,IF(SMALL($H$4:$H$51,68)=$H41,68,IF(SMALL($H$4:$H$51,69)=$H41,69,IF(SMALL($H$4:$H$51,70)=$H41,70,IF(SMALL($H$4:$H$51,71)=$H41,71,IF(SMALL($H$4:$H$51,72)=$H41,72,IF(SMALL($H$4:$H$51,73)=$H41,73,IF(SMALL($H$4:$H$51,74)=$H41,74,IF(SMALL($H$4:$H$51,75)=$H41,75,IF(SMALL($H$4:$H$51,76)=$H41,76,IF(SMALL($H$4:$H$51,77)=$H41,77,IF(SMALL($H$4:$H$51,78)=$H41,78,IF(SMALL($H$4:$H$51,79)=$H41,79,IF(SMALL($H$4:$H$51,80)=$H41,80,IF(SMALL($H$4:$H$51,81)=$H41,81,IF(SMALL($H$4:$H$51,82)=$H41,82,IF(SMALL($H$4:$H$51,83)=$H41,83,IF(SMALL($H$4:$H$51,84)=$H41,84,IF(SMALL($H$4:$H$51,85)=$H41,85,IF(SMALL($H$4:$H$51,86)=$H41,86,IF(SMALL($H$4:$H$51,87)=$H41,87,IF(SMALL($H$4:$H$51,88)=$H41,88,IF(SMALL($H$4:$H$51,89)=$H41,89,IF(SMALL($H$4:$H$51,90)=$H41,90,IF(SMALL($H$4:$H$51,91)=$H41,91,IF(SMALL($H$4:$H$51,92)=$H41,92,IF(SMALL($H$4:$H$51,93)=$H41,93,IF(SMALL($H$4:$H$51,94)=$H41,94,IF(SMALL($H$4:$H$51,95)=$H41,95,IF(SMALL($H$4:$H$51,96)=$H41,96,IF(SMALL($H$4:$H$51,97)=$H41,97,IF(SMALL($H$4:$H$51,98)=$H41,98,IF(SMALL($H$4:$H$51,99)=$H41,99,IF(SMALL($H$4:$H$51,100)=$H41,100,IF(SMALL($H$4:$H$51,101)=$H41,101,IF(SMALL($H$4:$H$51,102)=$H41,102,IF(SMALL($H$4:$H$51,103)=$H41,103,IF(SMALL($H$4:$H$51,104)=$H41,104,IF(SMALL($H$4:$H$51,105)=$H41,105,IF(SMALL($H$4:$H$51,106)=$H41,106,IF(SMALL($H$4:$H$51,107)=$H41,107,IF(SMALL($H$4:$H$51,108)=$H41,108,IF(SMALL($H$4:$H$51,109)=$H41,109,IF(SMALL($H$4:$H$51,110)=$H41,110,IF(SMALL($H$4:$H$51,111)=$H41,111,""))))))))))))))))))))))))))))))))))))))))))))))))))))))))))))))),"")</f>
        <v/>
      </c>
      <c r="M41" s="85" t="str">
        <f>IFERROR(IF(COUNT(D41:G41)&lt;0,"",IF(SMALL($H$4:$H$51,101)=$H41,101,IF(SMALL($H$4:$H$51,102)=$H41,102,IF(SMALL($H$4:$H$51,103)=$H41,103,IF(SMALL($H$4:$H$51,104)=$H41,104,IF(SMALL($H$4:$H$51,105)=$H41,105,IF(SMALL($H$4:$H$51,106)=$H41,106,IF(SMALL($H$4:$H$51,107)=$H41,107,IF(SMALL($H$4:$H$51,108)=$H41,108,IF(SMALL($H$4:$H$51,109)=$H41,109,IF(SMALL($H$4:$H$51,110)=$H41,110,IF(SMALL($H$4:$H$51,111)=$H41,111,IF(SMALL($H$4:$H$51,112)=$H41,112,IF(SMALL($H$4:$H$51,113)=$H41,113,IF(SMALL($H$4:$H$51,114)=$H41,114,IF(SMALL($H$4:$H$51,115)=$H41,115,IF(SMALL($H$4:$H$51,116)=$H41,116,IF(SMALL($H$4:$H$51,117)=$H41,117,IF(SMALL($H$4:$H$51,118)=$H41,118,IF(SMALL($H$4:$H$51,119)=$H41,119,IF(SMALL($H$4:$H$51,120)=$H41,120,IF(SMALL($H$4:$H$51,121)=$H41,121,IF(SMALL($H$4:$H$51,122)=$H41,122,IF(SMALL($H$4:$H$51,123)=$H41,123,IF(SMALL($H$4:$H$51,124)=$H41,124,IF(SMALL($H$4:$H$51,125)=$H41,125,IF(SMALL($H$4:$H$51,126)=$H41,126,IF(SMALL($H$4:$H$51,127)=$H41,127,IF(SMALL($H$4:$H$51,128)=$H41,128,IF(SMALL($H$4:$H$51,129)=$H41,129,IF(SMALL($H$4:$H$51,130)=$H41,130,IF(SMALL($H$4:$H$51,131)=$H41,131,IF(SMALL($H$4:$H$51,132)=$H41,132,IF(SMALL($H$4:$H$51,133)=$H41,133,IF(SMALL($H$4:$H$51,134)=$H41,134,IF(SMALL($H$4:$H$51,135)=$H41,135,IF(SMALL($H$4:$H$51,136)=$H41,136,IF(SMALL($H$4:$H$51,137)=$H41,137,IF(SMALL($H$4:$H$51,138)=$H41,138,IF(SMALL($H$4:$H$51,139)=$H41,139,IF(SMALL($H$4:$H$51,140)=$H41,140,IF(SMALL($H$4:$H$51,141)=$H41,141,IF(SMALL($H$4:$H$51,142)=$H41,142,IF(SMALL($H$4:$H$51,143)=$H41,143,IF(SMALL($H$4:$H$51,144)=$H41,144,IF(SMALL($H$4:$H$51,145)=$H41,145,IF(SMALL($H$4:$H$51,146)=$H41,146,IF(SMALL($H$4:$H$51,147)=$H41,147,IF(SMALL($H$4:$H$51,148)=$H41,148,IF(SMALL($H$4:$H$51,149)=$H41,149,IF(SMALL($H$4:$H$51,150)=$H41,150,IF(SMALL($H$4:$H$51,151)=$H41,151,IF(SMALL($H$4:$H$51,152)=$H41,152,IF(SMALL($H$4:$H$51,153)=$H41,153,IF(SMALL($H$4:$H$51,154)=$H41,154,IF(SMALL($H$4:$H$51,155)=$H41,155,IF(SMALL($H$4:$H$51,156)=$H41,156,IF(SMALL($H$4:$H$51,157)=$H41,157,IF(SMALL($H$4:$H$51,158)=$H41,158,IF(SMALL($H$4:$H$51,159)=$H41,159,IF(SMALL($H$4:$H$51,160)=$H41,160,IF(SMALL($H$4:$H$51,161)=$H41,161,IF(SMALL($H$4:$H$51,162)=$H41,162,""))))))))))))))))))))))))))))))))))))))))))))))))))))))))))))))),"")</f>
        <v/>
      </c>
      <c r="N41" s="86" t="str">
        <f>IFERROR(IF(COUNT(D41:G41)&lt;0,"",IF(SMALL($H$4:$H$51,151)=$H41,151,IF(SMALL($H$4:$H$51,152)=$H41,152,IF(SMALL($H$4:$H$51,153)=$H41,153,IF(SMALL($H$4:$H$51,154)=$H41,154,IF(SMALL($H$4:$H$51,155)=$H41,155,IF(SMALL($H$4:$H$51,156)=$H41,156,IF(SMALL($H$4:$H$51,157)=$H41,157,IF(SMALL($H$4:$H$51,158)=$H41,158,IF(SMALL($H$4:$H$51,159)=$H41,159,IF(SMALL($H$4:$H$51,160)=$H41,160,IF(SMALL($H$4:$H$51,161)=$H41,161,IF(SMALL($H$4:$H$51,162)=$H41,162,IF(SMALL($H$4:$H$51,163)=$H41,163,IF(SMALL($H$4:$H$51,164)=$H41,164,IF(SMALL($H$4:$H$51,165)=$H41,165,IF(SMALL($H$4:$H$51,166)=$H41,166,IF(SMALL($H$4:$H$51,167)=$H41,167,IF(SMALL($H$4:$H$51,168)=$H41,168,IF(SMALL($H$4:$H$51,169)=$H41,169,IF(SMALL($H$4:$H$51,170)=$H41,170,IF(SMALL($H$4:$H$51,171)=$H41,171,IF(SMALL($H$4:$H$51,172)=$H41,172,IF(SMALL($H$4:$H$51,173)=$H41,173,IF(SMALL($H$4:$H$51,174)=$H41,174,IF(SMALL($H$4:$H$51,175)=$H41,175,IF(SMALL($H$4:$H$51,176)=$H41,176,IF(SMALL($H$4:$H$51,177)=$H41,177,IF(SMALL($H$4:$H$51,178)=$H41,178,IF(SMALL($H$4:$H$51,179)=$H41,179,IF(SMALL($H$4:$H$51,180)=$H41,180,IF(SMALL($H$4:$H$51,181)=$H41,181,IF(SMALL($H$4:$H$51,182)=$H41,182,IF(SMALL($H$4:$H$51,183)=$H41,183,IF(SMALL($H$4:$H$51,184)=$H41,184,IF(SMALL($H$4:$H$51,185)=$H41,185,IF(SMALL($H$4:$H$51,186)=$H41,186,IF(SMALL($H$4:$H$51,187)=$H41,187,IF(SMALL($H$4:$H$51,188)=$H41,188,IF(SMALL($H$4:$H$51,189)=$H41,189,IF(SMALL($H$4:$H$51,190)=$H41,190,IF(SMALL($H$4:$H$51,191)=$H41,191,IF(SMALL($H$4:$H$51,192)=$H41,192,IF(SMALL($H$4:$H$51,193)=$H41,193,IF(SMALL($H$4:$H$51,194)=$H41,194,IF(SMALL($H$4:$H$51,195)=$H41,195,IF(SMALL($H$4:$H$51,196)=$H41,196,IF(SMALL($H$4:$H$51,197)=$H41,197,IF(SMALL($H$4:$H$51,198)=$H41,198,IF(SMALL($H$4:$H$51,199)=$H41,199,IF(SMALL($H$4:$H$51,200)=$H41,200,IF(SMALL($H$4:$H$51,201)=$H41,201,IF(SMALL($H$4:$H$51,202)=$H41,202,IF(SMALL($H$4:$H$51,203)=$H41,203,IF(SMALL($H$4:$H$51,204)=$H41,204,IF(SMALL($H$4:$H$51,205)=$H41,205,IF(SMALL($H$4:$H$51,206)=$H41,206,IF(SMALL($H$4:$H$51,207)=$H41,207,IF(SMALL($H$4:$H$51,208)=$H41,208,IF(SMALL($H$4:$H$51,209)=$H41,209,IF(SMALL($H$4:$H$51,210)=$H41,210,IF(SMALL($H$4:$H$51,211)=$H41,211,IF(SMALL($H$4:$H$51,212)=$H41,212,""))))))))))))))))))))))))))))))))))))))))))))))))))))))))))))))),"")</f>
        <v/>
      </c>
    </row>
    <row r="42" spans="1:14" x14ac:dyDescent="0.3">
      <c r="A42" s="25">
        <f>IF(ISBLANK(Deltagere!B44),"",Deltagere!A44)</f>
        <v>39</v>
      </c>
      <c r="B42" s="42">
        <f>IF(ISBLANK(Deltagere!B44),"",Deltagere!B44)</f>
        <v>39</v>
      </c>
      <c r="C42" s="42" t="str">
        <f>IF(ISBLANK(Deltagere!C44),"",Deltagere!C44)</f>
        <v/>
      </c>
      <c r="D42" s="26"/>
      <c r="E42" s="26"/>
      <c r="F42" s="26">
        <v>0</v>
      </c>
      <c r="G42" s="26">
        <v>0</v>
      </c>
      <c r="H42" s="57" t="str">
        <f>IF(COUNT(D42:G42)&lt;4,"",SUM(D42:G42))</f>
        <v/>
      </c>
      <c r="I42" s="57" t="str">
        <f t="shared" si="0"/>
        <v/>
      </c>
      <c r="J42" s="63"/>
      <c r="K42" s="84" t="str">
        <f>IFERROR(IF(COUNT(D42:G42)&lt;0,"",IF(SMALL($H$4:$H$51,1)=$H42,1,IF(SMALL($H$4:$H$51,2)=$H42,2,IF(SMALL($H$4:$H$51,3)=$H42,3,IF(SMALL($H$4:$H$51,4)=$H42,4,IF(SMALL($H$4:$H$51,5)=$H42,5,IF(SMALL($H$4:$H$51,6)=$H42,6,IF(SMALL($H$4:$H$51,7)=$H42,7,IF(SMALL($H$4:$H$51,8)=$H42,8,IF(SMALL($H$4:$H$51,9)=$H42,9,IF(SMALL($H$4:$H$51,10)=$H42,10,IF(SMALL($H$4:$H$51,11)=$H42,11,IF(SMALL($H$4:$H$51,12)=$H42,12,IF(SMALL($H$4:$H$51,13)=$H42,13,IF(SMALL($H$4:$H$51,14)=$H42,14,IF(SMALL($H$4:$H$51,15)=$H42,15,IF(SMALL($H$4:$H$51,16)=$H42,16,IF(SMALL($H$4:$H$51,17)=$H42,17,IF(SMALL($H$4:$H$51,18)=$H42,18,IF(SMALL($H$4:$H$51,19)=$H42,19,IF(SMALL($H$4:$H$51,20)=$H42,20,IF(SMALL($H$4:$H$51,21)=$H42,21,IF(SMALL($H$4:$H$51,22)=$H42,22,IF(SMALL($H$4:$H$51,23)=$H42,23,IF(SMALL($H$4:$H$51,24)=$H42,24,IF(SMALL($H$4:$H$51,25)=$H42,25,IF(SMALL($H$4:$H$51,26)=$H42,26,IF(SMALL($H$4:$H$51,27)=$H42,27,IF(SMALL($H$4:$H$51,28)=$H42,28,IF(SMALL($H$4:$H$51,29)=$H42,29,IF(SMALL($H$4:$H$51,30)=$H42,30,IF(SMALL($H$4:$H$51,31)=$H42,31,IF(SMALL($H$4:$H$51,32)=$H42,32,IF(SMALL($H$4:$H$51,33)=$H42,33,IF(SMALL($H$4:$H$51,34)=$H42,34,IF(SMALL($H$4:$H$51,35)=$H42,35,IF(SMALL($H$4:$H$51,36)=$H42,36,IF(SMALL($H$4:$H$51,37)=$H42,37,IF(SMALL($H$4:$H$51,38)=$H42,38,IF(SMALL($H$4:$H$51,39)=$H42,39,IF(SMALL($H$4:$H$51,40)=$H42,40,IF(SMALL($H$4:$H$51,41)=$H42,41,IF(SMALL($H$4:$H$51,42)=$H42,42,IF(SMALL($H$4:$H$51,43)=$H42,43,IF(SMALL($H$4:$H$51,44)=$H42,44,IF(SMALL($H$4:$H$51,45)=$H42,45,IF(SMALL($H$4:$H$51,46)=$H42,46,IF(SMALL($H$4:$H$51,47)=$H42,47,IF(SMALL($H$4:$H$51,48)=$H42,48,IF(SMALL($H$4:$H$51,49)=$H42,49,IF(SMALL($H$4:$H$51,50)=$H42,50,IF(SMALL($H$4:$H$51,51)=$H42,51,IF(SMALL($H$4:$H$51,52)=$H42,52,IF(SMALL($H$4:$H$51,53)=$H42,53,IF(SMALL($H$4:$H$51,54)=$H42,54,IF(SMALL($H$4:$H$51,55)=$H42,55,IF(SMALL($H$4:$H$51,56)=$H42,56,IF(SMALL($H$4:$H$51,57)=$H42,57,IF(SMALL($H$4:$H$51,58)=$H42,58,IF(SMALL($H$4:$H$51,59)=$H42,59,IF(SMALL($H$4:$H$51,60)=$H42,60,IF(SMALL($H$4:$H$51,61)=$H42,61,IF(SMALL($H$4:$H$51,62)=$H42,62,""))))))))))))))))))))))))))))))))))))))))))))))))))))))))))))))),"")</f>
        <v/>
      </c>
      <c r="L42" s="85" t="str">
        <f>IFERROR(IF(COUNT(D42:G42)&lt;0,"",IF(SMALL($H$4:$H$51,50)=$H42,50,IF(SMALL($H$4:$H$51,51)=$H42,51,IF(SMALL($H$4:$H$51,52)=$H42,52,IF(SMALL($H$4:$H$51,53)=$H42,53,IF(SMALL($H$4:$H$51,54)=$H42,54,IF(SMALL($H$4:$H$51,55)=$H42,55,IF(SMALL($H$4:$H$51,56)=$H42,56,IF(SMALL($H$4:$H$51,57)=$H42,57,IF(SMALL($H$4:$H$51,58)=$H42,58,IF(SMALL($H$4:$H$51,59)=$H42,59,IF(SMALL($H$4:$H$51,60)=$H42,60,IF(SMALL($H$4:$H$51,61)=$H42,61,IF(SMALL($H$4:$H$51,62)=$H42,62,IF(SMALL($H$4:$H$51,63)=$H42,63,IF(SMALL($H$4:$H$51,64)=$H42,64,IF(SMALL($H$4:$H$51,65)=$H42,65,IF(SMALL($H$4:$H$51,66)=$H42,66,IF(SMALL($H$4:$H$51,67)=$H42,67,IF(SMALL($H$4:$H$51,68)=$H42,68,IF(SMALL($H$4:$H$51,69)=$H42,69,IF(SMALL($H$4:$H$51,70)=$H42,70,IF(SMALL($H$4:$H$51,71)=$H42,71,IF(SMALL($H$4:$H$51,72)=$H42,72,IF(SMALL($H$4:$H$51,73)=$H42,73,IF(SMALL($H$4:$H$51,74)=$H42,74,IF(SMALL($H$4:$H$51,75)=$H42,75,IF(SMALL($H$4:$H$51,76)=$H42,76,IF(SMALL($H$4:$H$51,77)=$H42,77,IF(SMALL($H$4:$H$51,78)=$H42,78,IF(SMALL($H$4:$H$51,79)=$H42,79,IF(SMALL($H$4:$H$51,80)=$H42,80,IF(SMALL($H$4:$H$51,81)=$H42,81,IF(SMALL($H$4:$H$51,82)=$H42,82,IF(SMALL($H$4:$H$51,83)=$H42,83,IF(SMALL($H$4:$H$51,84)=$H42,84,IF(SMALL($H$4:$H$51,85)=$H42,85,IF(SMALL($H$4:$H$51,86)=$H42,86,IF(SMALL($H$4:$H$51,87)=$H42,87,IF(SMALL($H$4:$H$51,88)=$H42,88,IF(SMALL($H$4:$H$51,89)=$H42,89,IF(SMALL($H$4:$H$51,90)=$H42,90,IF(SMALL($H$4:$H$51,91)=$H42,91,IF(SMALL($H$4:$H$51,92)=$H42,92,IF(SMALL($H$4:$H$51,93)=$H42,93,IF(SMALL($H$4:$H$51,94)=$H42,94,IF(SMALL($H$4:$H$51,95)=$H42,95,IF(SMALL($H$4:$H$51,96)=$H42,96,IF(SMALL($H$4:$H$51,97)=$H42,97,IF(SMALL($H$4:$H$51,98)=$H42,98,IF(SMALL($H$4:$H$51,99)=$H42,99,IF(SMALL($H$4:$H$51,100)=$H42,100,IF(SMALL($H$4:$H$51,101)=$H42,101,IF(SMALL($H$4:$H$51,102)=$H42,102,IF(SMALL($H$4:$H$51,103)=$H42,103,IF(SMALL($H$4:$H$51,104)=$H42,104,IF(SMALL($H$4:$H$51,105)=$H42,105,IF(SMALL($H$4:$H$51,106)=$H42,106,IF(SMALL($H$4:$H$51,107)=$H42,107,IF(SMALL($H$4:$H$51,108)=$H42,108,IF(SMALL($H$4:$H$51,109)=$H42,109,IF(SMALL($H$4:$H$51,110)=$H42,110,IF(SMALL($H$4:$H$51,111)=$H42,111,""))))))))))))))))))))))))))))))))))))))))))))))))))))))))))))))),"")</f>
        <v/>
      </c>
      <c r="M42" s="85" t="str">
        <f>IFERROR(IF(COUNT(D42:G42)&lt;0,"",IF(SMALL($H$4:$H$51,101)=$H42,101,IF(SMALL($H$4:$H$51,102)=$H42,102,IF(SMALL($H$4:$H$51,103)=$H42,103,IF(SMALL($H$4:$H$51,104)=$H42,104,IF(SMALL($H$4:$H$51,105)=$H42,105,IF(SMALL($H$4:$H$51,106)=$H42,106,IF(SMALL($H$4:$H$51,107)=$H42,107,IF(SMALL($H$4:$H$51,108)=$H42,108,IF(SMALL($H$4:$H$51,109)=$H42,109,IF(SMALL($H$4:$H$51,110)=$H42,110,IF(SMALL($H$4:$H$51,111)=$H42,111,IF(SMALL($H$4:$H$51,112)=$H42,112,IF(SMALL($H$4:$H$51,113)=$H42,113,IF(SMALL($H$4:$H$51,114)=$H42,114,IF(SMALL($H$4:$H$51,115)=$H42,115,IF(SMALL($H$4:$H$51,116)=$H42,116,IF(SMALL($H$4:$H$51,117)=$H42,117,IF(SMALL($H$4:$H$51,118)=$H42,118,IF(SMALL($H$4:$H$51,119)=$H42,119,IF(SMALL($H$4:$H$51,120)=$H42,120,IF(SMALL($H$4:$H$51,121)=$H42,121,IF(SMALL($H$4:$H$51,122)=$H42,122,IF(SMALL($H$4:$H$51,123)=$H42,123,IF(SMALL($H$4:$H$51,124)=$H42,124,IF(SMALL($H$4:$H$51,125)=$H42,125,IF(SMALL($H$4:$H$51,126)=$H42,126,IF(SMALL($H$4:$H$51,127)=$H42,127,IF(SMALL($H$4:$H$51,128)=$H42,128,IF(SMALL($H$4:$H$51,129)=$H42,129,IF(SMALL($H$4:$H$51,130)=$H42,130,IF(SMALL($H$4:$H$51,131)=$H42,131,IF(SMALL($H$4:$H$51,132)=$H42,132,IF(SMALL($H$4:$H$51,133)=$H42,133,IF(SMALL($H$4:$H$51,134)=$H42,134,IF(SMALL($H$4:$H$51,135)=$H42,135,IF(SMALL($H$4:$H$51,136)=$H42,136,IF(SMALL($H$4:$H$51,137)=$H42,137,IF(SMALL($H$4:$H$51,138)=$H42,138,IF(SMALL($H$4:$H$51,139)=$H42,139,IF(SMALL($H$4:$H$51,140)=$H42,140,IF(SMALL($H$4:$H$51,141)=$H42,141,IF(SMALL($H$4:$H$51,142)=$H42,142,IF(SMALL($H$4:$H$51,143)=$H42,143,IF(SMALL($H$4:$H$51,144)=$H42,144,IF(SMALL($H$4:$H$51,145)=$H42,145,IF(SMALL($H$4:$H$51,146)=$H42,146,IF(SMALL($H$4:$H$51,147)=$H42,147,IF(SMALL($H$4:$H$51,148)=$H42,148,IF(SMALL($H$4:$H$51,149)=$H42,149,IF(SMALL($H$4:$H$51,150)=$H42,150,IF(SMALL($H$4:$H$51,151)=$H42,151,IF(SMALL($H$4:$H$51,152)=$H42,152,IF(SMALL($H$4:$H$51,153)=$H42,153,IF(SMALL($H$4:$H$51,154)=$H42,154,IF(SMALL($H$4:$H$51,155)=$H42,155,IF(SMALL($H$4:$H$51,156)=$H42,156,IF(SMALL($H$4:$H$51,157)=$H42,157,IF(SMALL($H$4:$H$51,158)=$H42,158,IF(SMALL($H$4:$H$51,159)=$H42,159,IF(SMALL($H$4:$H$51,160)=$H42,160,IF(SMALL($H$4:$H$51,161)=$H42,161,IF(SMALL($H$4:$H$51,162)=$H42,162,""))))))))))))))))))))))))))))))))))))))))))))))))))))))))))))))),"")</f>
        <v/>
      </c>
      <c r="N42" s="86" t="str">
        <f>IFERROR(IF(COUNT(D42:G42)&lt;0,"",IF(SMALL($H$4:$H$51,151)=$H42,151,IF(SMALL($H$4:$H$51,152)=$H42,152,IF(SMALL($H$4:$H$51,153)=$H42,153,IF(SMALL($H$4:$H$51,154)=$H42,154,IF(SMALL($H$4:$H$51,155)=$H42,155,IF(SMALL($H$4:$H$51,156)=$H42,156,IF(SMALL($H$4:$H$51,157)=$H42,157,IF(SMALL($H$4:$H$51,158)=$H42,158,IF(SMALL($H$4:$H$51,159)=$H42,159,IF(SMALL($H$4:$H$51,160)=$H42,160,IF(SMALL($H$4:$H$51,161)=$H42,161,IF(SMALL($H$4:$H$51,162)=$H42,162,IF(SMALL($H$4:$H$51,163)=$H42,163,IF(SMALL($H$4:$H$51,164)=$H42,164,IF(SMALL($H$4:$H$51,165)=$H42,165,IF(SMALL($H$4:$H$51,166)=$H42,166,IF(SMALL($H$4:$H$51,167)=$H42,167,IF(SMALL($H$4:$H$51,168)=$H42,168,IF(SMALL($H$4:$H$51,169)=$H42,169,IF(SMALL($H$4:$H$51,170)=$H42,170,IF(SMALL($H$4:$H$51,171)=$H42,171,IF(SMALL($H$4:$H$51,172)=$H42,172,IF(SMALL($H$4:$H$51,173)=$H42,173,IF(SMALL($H$4:$H$51,174)=$H42,174,IF(SMALL($H$4:$H$51,175)=$H42,175,IF(SMALL($H$4:$H$51,176)=$H42,176,IF(SMALL($H$4:$H$51,177)=$H42,177,IF(SMALL($H$4:$H$51,178)=$H42,178,IF(SMALL($H$4:$H$51,179)=$H42,179,IF(SMALL($H$4:$H$51,180)=$H42,180,IF(SMALL($H$4:$H$51,181)=$H42,181,IF(SMALL($H$4:$H$51,182)=$H42,182,IF(SMALL($H$4:$H$51,183)=$H42,183,IF(SMALL($H$4:$H$51,184)=$H42,184,IF(SMALL($H$4:$H$51,185)=$H42,185,IF(SMALL($H$4:$H$51,186)=$H42,186,IF(SMALL($H$4:$H$51,187)=$H42,187,IF(SMALL($H$4:$H$51,188)=$H42,188,IF(SMALL($H$4:$H$51,189)=$H42,189,IF(SMALL($H$4:$H$51,190)=$H42,190,IF(SMALL($H$4:$H$51,191)=$H42,191,IF(SMALL($H$4:$H$51,192)=$H42,192,IF(SMALL($H$4:$H$51,193)=$H42,193,IF(SMALL($H$4:$H$51,194)=$H42,194,IF(SMALL($H$4:$H$51,195)=$H42,195,IF(SMALL($H$4:$H$51,196)=$H42,196,IF(SMALL($H$4:$H$51,197)=$H42,197,IF(SMALL($H$4:$H$51,198)=$H42,198,IF(SMALL($H$4:$H$51,199)=$H42,199,IF(SMALL($H$4:$H$51,200)=$H42,200,IF(SMALL($H$4:$H$51,201)=$H42,201,IF(SMALL($H$4:$H$51,202)=$H42,202,IF(SMALL($H$4:$H$51,203)=$H42,203,IF(SMALL($H$4:$H$51,204)=$H42,204,IF(SMALL($H$4:$H$51,205)=$H42,205,IF(SMALL($H$4:$H$51,206)=$H42,206,IF(SMALL($H$4:$H$51,207)=$H42,207,IF(SMALL($H$4:$H$51,208)=$H42,208,IF(SMALL($H$4:$H$51,209)=$H42,209,IF(SMALL($H$4:$H$51,210)=$H42,210,IF(SMALL($H$4:$H$51,211)=$H42,211,IF(SMALL($H$4:$H$51,212)=$H42,212,""))))))))))))))))))))))))))))))))))))))))))))))))))))))))))))))),"")</f>
        <v/>
      </c>
    </row>
    <row r="43" spans="1:14" x14ac:dyDescent="0.3">
      <c r="A43" s="36">
        <f>IF(ISBLANK(Deltagere!B45),"",Deltagere!A45)</f>
        <v>40</v>
      </c>
      <c r="B43" s="43">
        <f>IF(ISBLANK(Deltagere!B45),"",Deltagere!B45)</f>
        <v>40</v>
      </c>
      <c r="C43" s="43" t="str">
        <f>IF(ISBLANK(Deltagere!C45),"",Deltagere!C45)</f>
        <v/>
      </c>
      <c r="D43" s="37"/>
      <c r="E43" s="37"/>
      <c r="F43" s="37">
        <v>0</v>
      </c>
      <c r="G43" s="37">
        <v>0</v>
      </c>
      <c r="H43" s="58" t="str">
        <f>IF(COUNT(D43:G43)&lt;4,"",SUM(D43:G43))</f>
        <v/>
      </c>
      <c r="I43" s="58" t="str">
        <f t="shared" si="0"/>
        <v/>
      </c>
      <c r="J43" s="64"/>
      <c r="K43" s="84" t="str">
        <f>IFERROR(IF(COUNT(D43:G43)&lt;0,"",IF(SMALL($H$4:$H$51,1)=$H43,1,IF(SMALL($H$4:$H$51,2)=$H43,2,IF(SMALL($H$4:$H$51,3)=$H43,3,IF(SMALL($H$4:$H$51,4)=$H43,4,IF(SMALL($H$4:$H$51,5)=$H43,5,IF(SMALL($H$4:$H$51,6)=$H43,6,IF(SMALL($H$4:$H$51,7)=$H43,7,IF(SMALL($H$4:$H$51,8)=$H43,8,IF(SMALL($H$4:$H$51,9)=$H43,9,IF(SMALL($H$4:$H$51,10)=$H43,10,IF(SMALL($H$4:$H$51,11)=$H43,11,IF(SMALL($H$4:$H$51,12)=$H43,12,IF(SMALL($H$4:$H$51,13)=$H43,13,IF(SMALL($H$4:$H$51,14)=$H43,14,IF(SMALL($H$4:$H$51,15)=$H43,15,IF(SMALL($H$4:$H$51,16)=$H43,16,IF(SMALL($H$4:$H$51,17)=$H43,17,IF(SMALL($H$4:$H$51,18)=$H43,18,IF(SMALL($H$4:$H$51,19)=$H43,19,IF(SMALL($H$4:$H$51,20)=$H43,20,IF(SMALL($H$4:$H$51,21)=$H43,21,IF(SMALL($H$4:$H$51,22)=$H43,22,IF(SMALL($H$4:$H$51,23)=$H43,23,IF(SMALL($H$4:$H$51,24)=$H43,24,IF(SMALL($H$4:$H$51,25)=$H43,25,IF(SMALL($H$4:$H$51,26)=$H43,26,IF(SMALL($H$4:$H$51,27)=$H43,27,IF(SMALL($H$4:$H$51,28)=$H43,28,IF(SMALL($H$4:$H$51,29)=$H43,29,IF(SMALL($H$4:$H$51,30)=$H43,30,IF(SMALL($H$4:$H$51,31)=$H43,31,IF(SMALL($H$4:$H$51,32)=$H43,32,IF(SMALL($H$4:$H$51,33)=$H43,33,IF(SMALL($H$4:$H$51,34)=$H43,34,IF(SMALL($H$4:$H$51,35)=$H43,35,IF(SMALL($H$4:$H$51,36)=$H43,36,IF(SMALL($H$4:$H$51,37)=$H43,37,IF(SMALL($H$4:$H$51,38)=$H43,38,IF(SMALL($H$4:$H$51,39)=$H43,39,IF(SMALL($H$4:$H$51,40)=$H43,40,IF(SMALL($H$4:$H$51,41)=$H43,41,IF(SMALL($H$4:$H$51,42)=$H43,42,IF(SMALL($H$4:$H$51,43)=$H43,43,IF(SMALL($H$4:$H$51,44)=$H43,44,IF(SMALL($H$4:$H$51,45)=$H43,45,IF(SMALL($H$4:$H$51,46)=$H43,46,IF(SMALL($H$4:$H$51,47)=$H43,47,IF(SMALL($H$4:$H$51,48)=$H43,48,IF(SMALL($H$4:$H$51,49)=$H43,49,IF(SMALL($H$4:$H$51,50)=$H43,50,IF(SMALL($H$4:$H$51,51)=$H43,51,IF(SMALL($H$4:$H$51,52)=$H43,52,IF(SMALL($H$4:$H$51,53)=$H43,53,IF(SMALL($H$4:$H$51,54)=$H43,54,IF(SMALL($H$4:$H$51,55)=$H43,55,IF(SMALL($H$4:$H$51,56)=$H43,56,IF(SMALL($H$4:$H$51,57)=$H43,57,IF(SMALL($H$4:$H$51,58)=$H43,58,IF(SMALL($H$4:$H$51,59)=$H43,59,IF(SMALL($H$4:$H$51,60)=$H43,60,IF(SMALL($H$4:$H$51,61)=$H43,61,IF(SMALL($H$4:$H$51,62)=$H43,62,""))))))))))))))))))))))))))))))))))))))))))))))))))))))))))))))),"")</f>
        <v/>
      </c>
      <c r="L43" s="85" t="str">
        <f>IFERROR(IF(COUNT(D43:G43)&lt;0,"",IF(SMALL($H$4:$H$51,50)=$H43,50,IF(SMALL($H$4:$H$51,51)=$H43,51,IF(SMALL($H$4:$H$51,52)=$H43,52,IF(SMALL($H$4:$H$51,53)=$H43,53,IF(SMALL($H$4:$H$51,54)=$H43,54,IF(SMALL($H$4:$H$51,55)=$H43,55,IF(SMALL($H$4:$H$51,56)=$H43,56,IF(SMALL($H$4:$H$51,57)=$H43,57,IF(SMALL($H$4:$H$51,58)=$H43,58,IF(SMALL($H$4:$H$51,59)=$H43,59,IF(SMALL($H$4:$H$51,60)=$H43,60,IF(SMALL($H$4:$H$51,61)=$H43,61,IF(SMALL($H$4:$H$51,62)=$H43,62,IF(SMALL($H$4:$H$51,63)=$H43,63,IF(SMALL($H$4:$H$51,64)=$H43,64,IF(SMALL($H$4:$H$51,65)=$H43,65,IF(SMALL($H$4:$H$51,66)=$H43,66,IF(SMALL($H$4:$H$51,67)=$H43,67,IF(SMALL($H$4:$H$51,68)=$H43,68,IF(SMALL($H$4:$H$51,69)=$H43,69,IF(SMALL($H$4:$H$51,70)=$H43,70,IF(SMALL($H$4:$H$51,71)=$H43,71,IF(SMALL($H$4:$H$51,72)=$H43,72,IF(SMALL($H$4:$H$51,73)=$H43,73,IF(SMALL($H$4:$H$51,74)=$H43,74,IF(SMALL($H$4:$H$51,75)=$H43,75,IF(SMALL($H$4:$H$51,76)=$H43,76,IF(SMALL($H$4:$H$51,77)=$H43,77,IF(SMALL($H$4:$H$51,78)=$H43,78,IF(SMALL($H$4:$H$51,79)=$H43,79,IF(SMALL($H$4:$H$51,80)=$H43,80,IF(SMALL($H$4:$H$51,81)=$H43,81,IF(SMALL($H$4:$H$51,82)=$H43,82,IF(SMALL($H$4:$H$51,83)=$H43,83,IF(SMALL($H$4:$H$51,84)=$H43,84,IF(SMALL($H$4:$H$51,85)=$H43,85,IF(SMALL($H$4:$H$51,86)=$H43,86,IF(SMALL($H$4:$H$51,87)=$H43,87,IF(SMALL($H$4:$H$51,88)=$H43,88,IF(SMALL($H$4:$H$51,89)=$H43,89,IF(SMALL($H$4:$H$51,90)=$H43,90,IF(SMALL($H$4:$H$51,91)=$H43,91,IF(SMALL($H$4:$H$51,92)=$H43,92,IF(SMALL($H$4:$H$51,93)=$H43,93,IF(SMALL($H$4:$H$51,94)=$H43,94,IF(SMALL($H$4:$H$51,95)=$H43,95,IF(SMALL($H$4:$H$51,96)=$H43,96,IF(SMALL($H$4:$H$51,97)=$H43,97,IF(SMALL($H$4:$H$51,98)=$H43,98,IF(SMALL($H$4:$H$51,99)=$H43,99,IF(SMALL($H$4:$H$51,100)=$H43,100,IF(SMALL($H$4:$H$51,101)=$H43,101,IF(SMALL($H$4:$H$51,102)=$H43,102,IF(SMALL($H$4:$H$51,103)=$H43,103,IF(SMALL($H$4:$H$51,104)=$H43,104,IF(SMALL($H$4:$H$51,105)=$H43,105,IF(SMALL($H$4:$H$51,106)=$H43,106,IF(SMALL($H$4:$H$51,107)=$H43,107,IF(SMALL($H$4:$H$51,108)=$H43,108,IF(SMALL($H$4:$H$51,109)=$H43,109,IF(SMALL($H$4:$H$51,110)=$H43,110,IF(SMALL($H$4:$H$51,111)=$H43,111,""))))))))))))))))))))))))))))))))))))))))))))))))))))))))))))))),"")</f>
        <v/>
      </c>
      <c r="M43" s="85" t="str">
        <f>IFERROR(IF(COUNT(D43:G43)&lt;0,"",IF(SMALL($H$4:$H$51,101)=$H43,101,IF(SMALL($H$4:$H$51,102)=$H43,102,IF(SMALL($H$4:$H$51,103)=$H43,103,IF(SMALL($H$4:$H$51,104)=$H43,104,IF(SMALL($H$4:$H$51,105)=$H43,105,IF(SMALL($H$4:$H$51,106)=$H43,106,IF(SMALL($H$4:$H$51,107)=$H43,107,IF(SMALL($H$4:$H$51,108)=$H43,108,IF(SMALL($H$4:$H$51,109)=$H43,109,IF(SMALL($H$4:$H$51,110)=$H43,110,IF(SMALL($H$4:$H$51,111)=$H43,111,IF(SMALL($H$4:$H$51,112)=$H43,112,IF(SMALL($H$4:$H$51,113)=$H43,113,IF(SMALL($H$4:$H$51,114)=$H43,114,IF(SMALL($H$4:$H$51,115)=$H43,115,IF(SMALL($H$4:$H$51,116)=$H43,116,IF(SMALL($H$4:$H$51,117)=$H43,117,IF(SMALL($H$4:$H$51,118)=$H43,118,IF(SMALL($H$4:$H$51,119)=$H43,119,IF(SMALL($H$4:$H$51,120)=$H43,120,IF(SMALL($H$4:$H$51,121)=$H43,121,IF(SMALL($H$4:$H$51,122)=$H43,122,IF(SMALL($H$4:$H$51,123)=$H43,123,IF(SMALL($H$4:$H$51,124)=$H43,124,IF(SMALL($H$4:$H$51,125)=$H43,125,IF(SMALL($H$4:$H$51,126)=$H43,126,IF(SMALL($H$4:$H$51,127)=$H43,127,IF(SMALL($H$4:$H$51,128)=$H43,128,IF(SMALL($H$4:$H$51,129)=$H43,129,IF(SMALL($H$4:$H$51,130)=$H43,130,IF(SMALL($H$4:$H$51,131)=$H43,131,IF(SMALL($H$4:$H$51,132)=$H43,132,IF(SMALL($H$4:$H$51,133)=$H43,133,IF(SMALL($H$4:$H$51,134)=$H43,134,IF(SMALL($H$4:$H$51,135)=$H43,135,IF(SMALL($H$4:$H$51,136)=$H43,136,IF(SMALL($H$4:$H$51,137)=$H43,137,IF(SMALL($H$4:$H$51,138)=$H43,138,IF(SMALL($H$4:$H$51,139)=$H43,139,IF(SMALL($H$4:$H$51,140)=$H43,140,IF(SMALL($H$4:$H$51,141)=$H43,141,IF(SMALL($H$4:$H$51,142)=$H43,142,IF(SMALL($H$4:$H$51,143)=$H43,143,IF(SMALL($H$4:$H$51,144)=$H43,144,IF(SMALL($H$4:$H$51,145)=$H43,145,IF(SMALL($H$4:$H$51,146)=$H43,146,IF(SMALL($H$4:$H$51,147)=$H43,147,IF(SMALL($H$4:$H$51,148)=$H43,148,IF(SMALL($H$4:$H$51,149)=$H43,149,IF(SMALL($H$4:$H$51,150)=$H43,150,IF(SMALL($H$4:$H$51,151)=$H43,151,IF(SMALL($H$4:$H$51,152)=$H43,152,IF(SMALL($H$4:$H$51,153)=$H43,153,IF(SMALL($H$4:$H$51,154)=$H43,154,IF(SMALL($H$4:$H$51,155)=$H43,155,IF(SMALL($H$4:$H$51,156)=$H43,156,IF(SMALL($H$4:$H$51,157)=$H43,157,IF(SMALL($H$4:$H$51,158)=$H43,158,IF(SMALL($H$4:$H$51,159)=$H43,159,IF(SMALL($H$4:$H$51,160)=$H43,160,IF(SMALL($H$4:$H$51,161)=$H43,161,IF(SMALL($H$4:$H$51,162)=$H43,162,""))))))))))))))))))))))))))))))))))))))))))))))))))))))))))))))),"")</f>
        <v/>
      </c>
      <c r="N43" s="86" t="str">
        <f>IFERROR(IF(COUNT(D43:G43)&lt;0,"",IF(SMALL($H$4:$H$51,151)=$H43,151,IF(SMALL($H$4:$H$51,152)=$H43,152,IF(SMALL($H$4:$H$51,153)=$H43,153,IF(SMALL($H$4:$H$51,154)=$H43,154,IF(SMALL($H$4:$H$51,155)=$H43,155,IF(SMALL($H$4:$H$51,156)=$H43,156,IF(SMALL($H$4:$H$51,157)=$H43,157,IF(SMALL($H$4:$H$51,158)=$H43,158,IF(SMALL($H$4:$H$51,159)=$H43,159,IF(SMALL($H$4:$H$51,160)=$H43,160,IF(SMALL($H$4:$H$51,161)=$H43,161,IF(SMALL($H$4:$H$51,162)=$H43,162,IF(SMALL($H$4:$H$51,163)=$H43,163,IF(SMALL($H$4:$H$51,164)=$H43,164,IF(SMALL($H$4:$H$51,165)=$H43,165,IF(SMALL($H$4:$H$51,166)=$H43,166,IF(SMALL($H$4:$H$51,167)=$H43,167,IF(SMALL($H$4:$H$51,168)=$H43,168,IF(SMALL($H$4:$H$51,169)=$H43,169,IF(SMALL($H$4:$H$51,170)=$H43,170,IF(SMALL($H$4:$H$51,171)=$H43,171,IF(SMALL($H$4:$H$51,172)=$H43,172,IF(SMALL($H$4:$H$51,173)=$H43,173,IF(SMALL($H$4:$H$51,174)=$H43,174,IF(SMALL($H$4:$H$51,175)=$H43,175,IF(SMALL($H$4:$H$51,176)=$H43,176,IF(SMALL($H$4:$H$51,177)=$H43,177,IF(SMALL($H$4:$H$51,178)=$H43,178,IF(SMALL($H$4:$H$51,179)=$H43,179,IF(SMALL($H$4:$H$51,180)=$H43,180,IF(SMALL($H$4:$H$51,181)=$H43,181,IF(SMALL($H$4:$H$51,182)=$H43,182,IF(SMALL($H$4:$H$51,183)=$H43,183,IF(SMALL($H$4:$H$51,184)=$H43,184,IF(SMALL($H$4:$H$51,185)=$H43,185,IF(SMALL($H$4:$H$51,186)=$H43,186,IF(SMALL($H$4:$H$51,187)=$H43,187,IF(SMALL($H$4:$H$51,188)=$H43,188,IF(SMALL($H$4:$H$51,189)=$H43,189,IF(SMALL($H$4:$H$51,190)=$H43,190,IF(SMALL($H$4:$H$51,191)=$H43,191,IF(SMALL($H$4:$H$51,192)=$H43,192,IF(SMALL($H$4:$H$51,193)=$H43,193,IF(SMALL($H$4:$H$51,194)=$H43,194,IF(SMALL($H$4:$H$51,195)=$H43,195,IF(SMALL($H$4:$H$51,196)=$H43,196,IF(SMALL($H$4:$H$51,197)=$H43,197,IF(SMALL($H$4:$H$51,198)=$H43,198,IF(SMALL($H$4:$H$51,199)=$H43,199,IF(SMALL($H$4:$H$51,200)=$H43,200,IF(SMALL($H$4:$H$51,201)=$H43,201,IF(SMALL($H$4:$H$51,202)=$H43,202,IF(SMALL($H$4:$H$51,203)=$H43,203,IF(SMALL($H$4:$H$51,204)=$H43,204,IF(SMALL($H$4:$H$51,205)=$H43,205,IF(SMALL($H$4:$H$51,206)=$H43,206,IF(SMALL($H$4:$H$51,207)=$H43,207,IF(SMALL($H$4:$H$51,208)=$H43,208,IF(SMALL($H$4:$H$51,209)=$H43,209,IF(SMALL($H$4:$H$51,210)=$H43,210,IF(SMALL($H$4:$H$51,211)=$H43,211,IF(SMALL($H$4:$H$51,212)=$H43,212,""))))))))))))))))))))))))))))))))))))))))))))))))))))))))))))))),"")</f>
        <v/>
      </c>
    </row>
    <row r="44" spans="1:14" x14ac:dyDescent="0.3">
      <c r="A44" s="33">
        <f>IF(ISBLANK(Deltagere!B46),"",Deltagere!A46)</f>
        <v>41</v>
      </c>
      <c r="B44" s="34">
        <f>IF(ISBLANK(Deltagere!B46),"",Deltagere!B46)</f>
        <v>41</v>
      </c>
      <c r="C44" s="34" t="str">
        <f>IF(ISBLANK(Deltagere!C46),"",Deltagere!C46)</f>
        <v/>
      </c>
      <c r="D44" s="35"/>
      <c r="E44" s="35"/>
      <c r="F44" s="35">
        <v>0</v>
      </c>
      <c r="G44" s="35">
        <v>0</v>
      </c>
      <c r="H44" s="56" t="str">
        <f>IF(COUNT(D44:G44)&lt;4,"",SUM(D44:G44))</f>
        <v/>
      </c>
      <c r="I44" s="56" t="str">
        <f t="shared" si="0"/>
        <v/>
      </c>
      <c r="J44" s="62"/>
      <c r="K44" s="84" t="str">
        <f>IFERROR(IF(COUNT(D44:G44)&lt;0,"",IF(SMALL($H$4:$H$51,1)=$H44,1,IF(SMALL($H$4:$H$51,2)=$H44,2,IF(SMALL($H$4:$H$51,3)=$H44,3,IF(SMALL($H$4:$H$51,4)=$H44,4,IF(SMALL($H$4:$H$51,5)=$H44,5,IF(SMALL($H$4:$H$51,6)=$H44,6,IF(SMALL($H$4:$H$51,7)=$H44,7,IF(SMALL($H$4:$H$51,8)=$H44,8,IF(SMALL($H$4:$H$51,9)=$H44,9,IF(SMALL($H$4:$H$51,10)=$H44,10,IF(SMALL($H$4:$H$51,11)=$H44,11,IF(SMALL($H$4:$H$51,12)=$H44,12,IF(SMALL($H$4:$H$51,13)=$H44,13,IF(SMALL($H$4:$H$51,14)=$H44,14,IF(SMALL($H$4:$H$51,15)=$H44,15,IF(SMALL($H$4:$H$51,16)=$H44,16,IF(SMALL($H$4:$H$51,17)=$H44,17,IF(SMALL($H$4:$H$51,18)=$H44,18,IF(SMALL($H$4:$H$51,19)=$H44,19,IF(SMALL($H$4:$H$51,20)=$H44,20,IF(SMALL($H$4:$H$51,21)=$H44,21,IF(SMALL($H$4:$H$51,22)=$H44,22,IF(SMALL($H$4:$H$51,23)=$H44,23,IF(SMALL($H$4:$H$51,24)=$H44,24,IF(SMALL($H$4:$H$51,25)=$H44,25,IF(SMALL($H$4:$H$51,26)=$H44,26,IF(SMALL($H$4:$H$51,27)=$H44,27,IF(SMALL($H$4:$H$51,28)=$H44,28,IF(SMALL($H$4:$H$51,29)=$H44,29,IF(SMALL($H$4:$H$51,30)=$H44,30,IF(SMALL($H$4:$H$51,31)=$H44,31,IF(SMALL($H$4:$H$51,32)=$H44,32,IF(SMALL($H$4:$H$51,33)=$H44,33,IF(SMALL($H$4:$H$51,34)=$H44,34,IF(SMALL($H$4:$H$51,35)=$H44,35,IF(SMALL($H$4:$H$51,36)=$H44,36,IF(SMALL($H$4:$H$51,37)=$H44,37,IF(SMALL($H$4:$H$51,38)=$H44,38,IF(SMALL($H$4:$H$51,39)=$H44,39,IF(SMALL($H$4:$H$51,40)=$H44,40,IF(SMALL($H$4:$H$51,41)=$H44,41,IF(SMALL($H$4:$H$51,42)=$H44,42,IF(SMALL($H$4:$H$51,43)=$H44,43,IF(SMALL($H$4:$H$51,44)=$H44,44,IF(SMALL($H$4:$H$51,45)=$H44,45,IF(SMALL($H$4:$H$51,46)=$H44,46,IF(SMALL($H$4:$H$51,47)=$H44,47,IF(SMALL($H$4:$H$51,48)=$H44,48,IF(SMALL($H$4:$H$51,49)=$H44,49,IF(SMALL($H$4:$H$51,50)=$H44,50,IF(SMALL($H$4:$H$51,51)=$H44,51,IF(SMALL($H$4:$H$51,52)=$H44,52,IF(SMALL($H$4:$H$51,53)=$H44,53,IF(SMALL($H$4:$H$51,54)=$H44,54,IF(SMALL($H$4:$H$51,55)=$H44,55,IF(SMALL($H$4:$H$51,56)=$H44,56,IF(SMALL($H$4:$H$51,57)=$H44,57,IF(SMALL($H$4:$H$51,58)=$H44,58,IF(SMALL($H$4:$H$51,59)=$H44,59,IF(SMALL($H$4:$H$51,60)=$H44,60,IF(SMALL($H$4:$H$51,61)=$H44,61,IF(SMALL($H$4:$H$51,62)=$H44,62,""))))))))))))))))))))))))))))))))))))))))))))))))))))))))))))))),"")</f>
        <v/>
      </c>
      <c r="L44" s="85" t="str">
        <f>IFERROR(IF(COUNT(D44:G44)&lt;0,"",IF(SMALL($H$4:$H$51,50)=$H44,50,IF(SMALL($H$4:$H$51,51)=$H44,51,IF(SMALL($H$4:$H$51,52)=$H44,52,IF(SMALL($H$4:$H$51,53)=$H44,53,IF(SMALL($H$4:$H$51,54)=$H44,54,IF(SMALL($H$4:$H$51,55)=$H44,55,IF(SMALL($H$4:$H$51,56)=$H44,56,IF(SMALL($H$4:$H$51,57)=$H44,57,IF(SMALL($H$4:$H$51,58)=$H44,58,IF(SMALL($H$4:$H$51,59)=$H44,59,IF(SMALL($H$4:$H$51,60)=$H44,60,IF(SMALL($H$4:$H$51,61)=$H44,61,IF(SMALL($H$4:$H$51,62)=$H44,62,IF(SMALL($H$4:$H$51,63)=$H44,63,IF(SMALL($H$4:$H$51,64)=$H44,64,IF(SMALL($H$4:$H$51,65)=$H44,65,IF(SMALL($H$4:$H$51,66)=$H44,66,IF(SMALL($H$4:$H$51,67)=$H44,67,IF(SMALL($H$4:$H$51,68)=$H44,68,IF(SMALL($H$4:$H$51,69)=$H44,69,IF(SMALL($H$4:$H$51,70)=$H44,70,IF(SMALL($H$4:$H$51,71)=$H44,71,IF(SMALL($H$4:$H$51,72)=$H44,72,IF(SMALL($H$4:$H$51,73)=$H44,73,IF(SMALL($H$4:$H$51,74)=$H44,74,IF(SMALL($H$4:$H$51,75)=$H44,75,IF(SMALL($H$4:$H$51,76)=$H44,76,IF(SMALL($H$4:$H$51,77)=$H44,77,IF(SMALL($H$4:$H$51,78)=$H44,78,IF(SMALL($H$4:$H$51,79)=$H44,79,IF(SMALL($H$4:$H$51,80)=$H44,80,IF(SMALL($H$4:$H$51,81)=$H44,81,IF(SMALL($H$4:$H$51,82)=$H44,82,IF(SMALL($H$4:$H$51,83)=$H44,83,IF(SMALL($H$4:$H$51,84)=$H44,84,IF(SMALL($H$4:$H$51,85)=$H44,85,IF(SMALL($H$4:$H$51,86)=$H44,86,IF(SMALL($H$4:$H$51,87)=$H44,87,IF(SMALL($H$4:$H$51,88)=$H44,88,IF(SMALL($H$4:$H$51,89)=$H44,89,IF(SMALL($H$4:$H$51,90)=$H44,90,IF(SMALL($H$4:$H$51,91)=$H44,91,IF(SMALL($H$4:$H$51,92)=$H44,92,IF(SMALL($H$4:$H$51,93)=$H44,93,IF(SMALL($H$4:$H$51,94)=$H44,94,IF(SMALL($H$4:$H$51,95)=$H44,95,IF(SMALL($H$4:$H$51,96)=$H44,96,IF(SMALL($H$4:$H$51,97)=$H44,97,IF(SMALL($H$4:$H$51,98)=$H44,98,IF(SMALL($H$4:$H$51,99)=$H44,99,IF(SMALL($H$4:$H$51,100)=$H44,100,IF(SMALL($H$4:$H$51,101)=$H44,101,IF(SMALL($H$4:$H$51,102)=$H44,102,IF(SMALL($H$4:$H$51,103)=$H44,103,IF(SMALL($H$4:$H$51,104)=$H44,104,IF(SMALL($H$4:$H$51,105)=$H44,105,IF(SMALL($H$4:$H$51,106)=$H44,106,IF(SMALL($H$4:$H$51,107)=$H44,107,IF(SMALL($H$4:$H$51,108)=$H44,108,IF(SMALL($H$4:$H$51,109)=$H44,109,IF(SMALL($H$4:$H$51,110)=$H44,110,IF(SMALL($H$4:$H$51,111)=$H44,111,""))))))))))))))))))))))))))))))))))))))))))))))))))))))))))))))),"")</f>
        <v/>
      </c>
      <c r="M44" s="85" t="str">
        <f>IFERROR(IF(COUNT(D44:G44)&lt;0,"",IF(SMALL($H$4:$H$51,101)=$H44,101,IF(SMALL($H$4:$H$51,102)=$H44,102,IF(SMALL($H$4:$H$51,103)=$H44,103,IF(SMALL($H$4:$H$51,104)=$H44,104,IF(SMALL($H$4:$H$51,105)=$H44,105,IF(SMALL($H$4:$H$51,106)=$H44,106,IF(SMALL($H$4:$H$51,107)=$H44,107,IF(SMALL($H$4:$H$51,108)=$H44,108,IF(SMALL($H$4:$H$51,109)=$H44,109,IF(SMALL($H$4:$H$51,110)=$H44,110,IF(SMALL($H$4:$H$51,111)=$H44,111,IF(SMALL($H$4:$H$51,112)=$H44,112,IF(SMALL($H$4:$H$51,113)=$H44,113,IF(SMALL($H$4:$H$51,114)=$H44,114,IF(SMALL($H$4:$H$51,115)=$H44,115,IF(SMALL($H$4:$H$51,116)=$H44,116,IF(SMALL($H$4:$H$51,117)=$H44,117,IF(SMALL($H$4:$H$51,118)=$H44,118,IF(SMALL($H$4:$H$51,119)=$H44,119,IF(SMALL($H$4:$H$51,120)=$H44,120,IF(SMALL($H$4:$H$51,121)=$H44,121,IF(SMALL($H$4:$H$51,122)=$H44,122,IF(SMALL($H$4:$H$51,123)=$H44,123,IF(SMALL($H$4:$H$51,124)=$H44,124,IF(SMALL($H$4:$H$51,125)=$H44,125,IF(SMALL($H$4:$H$51,126)=$H44,126,IF(SMALL($H$4:$H$51,127)=$H44,127,IF(SMALL($H$4:$H$51,128)=$H44,128,IF(SMALL($H$4:$H$51,129)=$H44,129,IF(SMALL($H$4:$H$51,130)=$H44,130,IF(SMALL($H$4:$H$51,131)=$H44,131,IF(SMALL($H$4:$H$51,132)=$H44,132,IF(SMALL($H$4:$H$51,133)=$H44,133,IF(SMALL($H$4:$H$51,134)=$H44,134,IF(SMALL($H$4:$H$51,135)=$H44,135,IF(SMALL($H$4:$H$51,136)=$H44,136,IF(SMALL($H$4:$H$51,137)=$H44,137,IF(SMALL($H$4:$H$51,138)=$H44,138,IF(SMALL($H$4:$H$51,139)=$H44,139,IF(SMALL($H$4:$H$51,140)=$H44,140,IF(SMALL($H$4:$H$51,141)=$H44,141,IF(SMALL($H$4:$H$51,142)=$H44,142,IF(SMALL($H$4:$H$51,143)=$H44,143,IF(SMALL($H$4:$H$51,144)=$H44,144,IF(SMALL($H$4:$H$51,145)=$H44,145,IF(SMALL($H$4:$H$51,146)=$H44,146,IF(SMALL($H$4:$H$51,147)=$H44,147,IF(SMALL($H$4:$H$51,148)=$H44,148,IF(SMALL($H$4:$H$51,149)=$H44,149,IF(SMALL($H$4:$H$51,150)=$H44,150,IF(SMALL($H$4:$H$51,151)=$H44,151,IF(SMALL($H$4:$H$51,152)=$H44,152,IF(SMALL($H$4:$H$51,153)=$H44,153,IF(SMALL($H$4:$H$51,154)=$H44,154,IF(SMALL($H$4:$H$51,155)=$H44,155,IF(SMALL($H$4:$H$51,156)=$H44,156,IF(SMALL($H$4:$H$51,157)=$H44,157,IF(SMALL($H$4:$H$51,158)=$H44,158,IF(SMALL($H$4:$H$51,159)=$H44,159,IF(SMALL($H$4:$H$51,160)=$H44,160,IF(SMALL($H$4:$H$51,161)=$H44,161,IF(SMALL($H$4:$H$51,162)=$H44,162,""))))))))))))))))))))))))))))))))))))))))))))))))))))))))))))))),"")</f>
        <v/>
      </c>
      <c r="N44" s="86" t="str">
        <f>IFERROR(IF(COUNT(D44:G44)&lt;0,"",IF(SMALL($H$4:$H$51,151)=$H44,151,IF(SMALL($H$4:$H$51,152)=$H44,152,IF(SMALL($H$4:$H$51,153)=$H44,153,IF(SMALL($H$4:$H$51,154)=$H44,154,IF(SMALL($H$4:$H$51,155)=$H44,155,IF(SMALL($H$4:$H$51,156)=$H44,156,IF(SMALL($H$4:$H$51,157)=$H44,157,IF(SMALL($H$4:$H$51,158)=$H44,158,IF(SMALL($H$4:$H$51,159)=$H44,159,IF(SMALL($H$4:$H$51,160)=$H44,160,IF(SMALL($H$4:$H$51,161)=$H44,161,IF(SMALL($H$4:$H$51,162)=$H44,162,IF(SMALL($H$4:$H$51,163)=$H44,163,IF(SMALL($H$4:$H$51,164)=$H44,164,IF(SMALL($H$4:$H$51,165)=$H44,165,IF(SMALL($H$4:$H$51,166)=$H44,166,IF(SMALL($H$4:$H$51,167)=$H44,167,IF(SMALL($H$4:$H$51,168)=$H44,168,IF(SMALL($H$4:$H$51,169)=$H44,169,IF(SMALL($H$4:$H$51,170)=$H44,170,IF(SMALL($H$4:$H$51,171)=$H44,171,IF(SMALL($H$4:$H$51,172)=$H44,172,IF(SMALL($H$4:$H$51,173)=$H44,173,IF(SMALL($H$4:$H$51,174)=$H44,174,IF(SMALL($H$4:$H$51,175)=$H44,175,IF(SMALL($H$4:$H$51,176)=$H44,176,IF(SMALL($H$4:$H$51,177)=$H44,177,IF(SMALL($H$4:$H$51,178)=$H44,178,IF(SMALL($H$4:$H$51,179)=$H44,179,IF(SMALL($H$4:$H$51,180)=$H44,180,IF(SMALL($H$4:$H$51,181)=$H44,181,IF(SMALL($H$4:$H$51,182)=$H44,182,IF(SMALL($H$4:$H$51,183)=$H44,183,IF(SMALL($H$4:$H$51,184)=$H44,184,IF(SMALL($H$4:$H$51,185)=$H44,185,IF(SMALL($H$4:$H$51,186)=$H44,186,IF(SMALL($H$4:$H$51,187)=$H44,187,IF(SMALL($H$4:$H$51,188)=$H44,188,IF(SMALL($H$4:$H$51,189)=$H44,189,IF(SMALL($H$4:$H$51,190)=$H44,190,IF(SMALL($H$4:$H$51,191)=$H44,191,IF(SMALL($H$4:$H$51,192)=$H44,192,IF(SMALL($H$4:$H$51,193)=$H44,193,IF(SMALL($H$4:$H$51,194)=$H44,194,IF(SMALL($H$4:$H$51,195)=$H44,195,IF(SMALL($H$4:$H$51,196)=$H44,196,IF(SMALL($H$4:$H$51,197)=$H44,197,IF(SMALL($H$4:$H$51,198)=$H44,198,IF(SMALL($H$4:$H$51,199)=$H44,199,IF(SMALL($H$4:$H$51,200)=$H44,200,IF(SMALL($H$4:$H$51,201)=$H44,201,IF(SMALL($H$4:$H$51,202)=$H44,202,IF(SMALL($H$4:$H$51,203)=$H44,203,IF(SMALL($H$4:$H$51,204)=$H44,204,IF(SMALL($H$4:$H$51,205)=$H44,205,IF(SMALL($H$4:$H$51,206)=$H44,206,IF(SMALL($H$4:$H$51,207)=$H44,207,IF(SMALL($H$4:$H$51,208)=$H44,208,IF(SMALL($H$4:$H$51,209)=$H44,209,IF(SMALL($H$4:$H$51,210)=$H44,210,IF(SMALL($H$4:$H$51,211)=$H44,211,IF(SMALL($H$4:$H$51,212)=$H44,212,""))))))))))))))))))))))))))))))))))))))))))))))))))))))))))))))),"")</f>
        <v/>
      </c>
    </row>
    <row r="45" spans="1:14" x14ac:dyDescent="0.3">
      <c r="A45" s="25">
        <f>IF(ISBLANK(Deltagere!B47),"",Deltagere!A47)</f>
        <v>42</v>
      </c>
      <c r="B45" s="42">
        <f>IF(ISBLANK(Deltagere!B47),"",Deltagere!B47)</f>
        <v>42</v>
      </c>
      <c r="C45" s="42" t="str">
        <f>IF(ISBLANK(Deltagere!C47),"",Deltagere!C47)</f>
        <v/>
      </c>
      <c r="D45" s="26"/>
      <c r="E45" s="26"/>
      <c r="F45" s="26">
        <v>0</v>
      </c>
      <c r="G45" s="26">
        <v>0</v>
      </c>
      <c r="H45" s="57" t="str">
        <f>IF(COUNT(D45:G45)&lt;4,"",SUM(D45:G45))</f>
        <v/>
      </c>
      <c r="I45" s="57" t="str">
        <f t="shared" si="0"/>
        <v/>
      </c>
      <c r="J45" s="63"/>
      <c r="K45" s="84" t="str">
        <f>IFERROR(IF(COUNT(D45:G45)&lt;0,"",IF(SMALL($H$4:$H$51,1)=$H45,1,IF(SMALL($H$4:$H$51,2)=$H45,2,IF(SMALL($H$4:$H$51,3)=$H45,3,IF(SMALL($H$4:$H$51,4)=$H45,4,IF(SMALL($H$4:$H$51,5)=$H45,5,IF(SMALL($H$4:$H$51,6)=$H45,6,IF(SMALL($H$4:$H$51,7)=$H45,7,IF(SMALL($H$4:$H$51,8)=$H45,8,IF(SMALL($H$4:$H$51,9)=$H45,9,IF(SMALL($H$4:$H$51,10)=$H45,10,IF(SMALL($H$4:$H$51,11)=$H45,11,IF(SMALL($H$4:$H$51,12)=$H45,12,IF(SMALL($H$4:$H$51,13)=$H45,13,IF(SMALL($H$4:$H$51,14)=$H45,14,IF(SMALL($H$4:$H$51,15)=$H45,15,IF(SMALL($H$4:$H$51,16)=$H45,16,IF(SMALL($H$4:$H$51,17)=$H45,17,IF(SMALL($H$4:$H$51,18)=$H45,18,IF(SMALL($H$4:$H$51,19)=$H45,19,IF(SMALL($H$4:$H$51,20)=$H45,20,IF(SMALL($H$4:$H$51,21)=$H45,21,IF(SMALL($H$4:$H$51,22)=$H45,22,IF(SMALL($H$4:$H$51,23)=$H45,23,IF(SMALL($H$4:$H$51,24)=$H45,24,IF(SMALL($H$4:$H$51,25)=$H45,25,IF(SMALL($H$4:$H$51,26)=$H45,26,IF(SMALL($H$4:$H$51,27)=$H45,27,IF(SMALL($H$4:$H$51,28)=$H45,28,IF(SMALL($H$4:$H$51,29)=$H45,29,IF(SMALL($H$4:$H$51,30)=$H45,30,IF(SMALL($H$4:$H$51,31)=$H45,31,IF(SMALL($H$4:$H$51,32)=$H45,32,IF(SMALL($H$4:$H$51,33)=$H45,33,IF(SMALL($H$4:$H$51,34)=$H45,34,IF(SMALL($H$4:$H$51,35)=$H45,35,IF(SMALL($H$4:$H$51,36)=$H45,36,IF(SMALL($H$4:$H$51,37)=$H45,37,IF(SMALL($H$4:$H$51,38)=$H45,38,IF(SMALL($H$4:$H$51,39)=$H45,39,IF(SMALL($H$4:$H$51,40)=$H45,40,IF(SMALL($H$4:$H$51,41)=$H45,41,IF(SMALL($H$4:$H$51,42)=$H45,42,IF(SMALL($H$4:$H$51,43)=$H45,43,IF(SMALL($H$4:$H$51,44)=$H45,44,IF(SMALL($H$4:$H$51,45)=$H45,45,IF(SMALL($H$4:$H$51,46)=$H45,46,IF(SMALL($H$4:$H$51,47)=$H45,47,IF(SMALL($H$4:$H$51,48)=$H45,48,IF(SMALL($H$4:$H$51,49)=$H45,49,IF(SMALL($H$4:$H$51,50)=$H45,50,IF(SMALL($H$4:$H$51,51)=$H45,51,IF(SMALL($H$4:$H$51,52)=$H45,52,IF(SMALL($H$4:$H$51,53)=$H45,53,IF(SMALL($H$4:$H$51,54)=$H45,54,IF(SMALL($H$4:$H$51,55)=$H45,55,IF(SMALL($H$4:$H$51,56)=$H45,56,IF(SMALL($H$4:$H$51,57)=$H45,57,IF(SMALL($H$4:$H$51,58)=$H45,58,IF(SMALL($H$4:$H$51,59)=$H45,59,IF(SMALL($H$4:$H$51,60)=$H45,60,IF(SMALL($H$4:$H$51,61)=$H45,61,IF(SMALL($H$4:$H$51,62)=$H45,62,""))))))))))))))))))))))))))))))))))))))))))))))))))))))))))))))),"")</f>
        <v/>
      </c>
      <c r="L45" s="85" t="str">
        <f>IFERROR(IF(COUNT(D45:G45)&lt;0,"",IF(SMALL($H$4:$H$51,50)=$H45,50,IF(SMALL($H$4:$H$51,51)=$H45,51,IF(SMALL($H$4:$H$51,52)=$H45,52,IF(SMALL($H$4:$H$51,53)=$H45,53,IF(SMALL($H$4:$H$51,54)=$H45,54,IF(SMALL($H$4:$H$51,55)=$H45,55,IF(SMALL($H$4:$H$51,56)=$H45,56,IF(SMALL($H$4:$H$51,57)=$H45,57,IF(SMALL($H$4:$H$51,58)=$H45,58,IF(SMALL($H$4:$H$51,59)=$H45,59,IF(SMALL($H$4:$H$51,60)=$H45,60,IF(SMALL($H$4:$H$51,61)=$H45,61,IF(SMALL($H$4:$H$51,62)=$H45,62,IF(SMALL($H$4:$H$51,63)=$H45,63,IF(SMALL($H$4:$H$51,64)=$H45,64,IF(SMALL($H$4:$H$51,65)=$H45,65,IF(SMALL($H$4:$H$51,66)=$H45,66,IF(SMALL($H$4:$H$51,67)=$H45,67,IF(SMALL($H$4:$H$51,68)=$H45,68,IF(SMALL($H$4:$H$51,69)=$H45,69,IF(SMALL($H$4:$H$51,70)=$H45,70,IF(SMALL($H$4:$H$51,71)=$H45,71,IF(SMALL($H$4:$H$51,72)=$H45,72,IF(SMALL($H$4:$H$51,73)=$H45,73,IF(SMALL($H$4:$H$51,74)=$H45,74,IF(SMALL($H$4:$H$51,75)=$H45,75,IF(SMALL($H$4:$H$51,76)=$H45,76,IF(SMALL($H$4:$H$51,77)=$H45,77,IF(SMALL($H$4:$H$51,78)=$H45,78,IF(SMALL($H$4:$H$51,79)=$H45,79,IF(SMALL($H$4:$H$51,80)=$H45,80,IF(SMALL($H$4:$H$51,81)=$H45,81,IF(SMALL($H$4:$H$51,82)=$H45,82,IF(SMALL($H$4:$H$51,83)=$H45,83,IF(SMALL($H$4:$H$51,84)=$H45,84,IF(SMALL($H$4:$H$51,85)=$H45,85,IF(SMALL($H$4:$H$51,86)=$H45,86,IF(SMALL($H$4:$H$51,87)=$H45,87,IF(SMALL($H$4:$H$51,88)=$H45,88,IF(SMALL($H$4:$H$51,89)=$H45,89,IF(SMALL($H$4:$H$51,90)=$H45,90,IF(SMALL($H$4:$H$51,91)=$H45,91,IF(SMALL($H$4:$H$51,92)=$H45,92,IF(SMALL($H$4:$H$51,93)=$H45,93,IF(SMALL($H$4:$H$51,94)=$H45,94,IF(SMALL($H$4:$H$51,95)=$H45,95,IF(SMALL($H$4:$H$51,96)=$H45,96,IF(SMALL($H$4:$H$51,97)=$H45,97,IF(SMALL($H$4:$H$51,98)=$H45,98,IF(SMALL($H$4:$H$51,99)=$H45,99,IF(SMALL($H$4:$H$51,100)=$H45,100,IF(SMALL($H$4:$H$51,101)=$H45,101,IF(SMALL($H$4:$H$51,102)=$H45,102,IF(SMALL($H$4:$H$51,103)=$H45,103,IF(SMALL($H$4:$H$51,104)=$H45,104,IF(SMALL($H$4:$H$51,105)=$H45,105,IF(SMALL($H$4:$H$51,106)=$H45,106,IF(SMALL($H$4:$H$51,107)=$H45,107,IF(SMALL($H$4:$H$51,108)=$H45,108,IF(SMALL($H$4:$H$51,109)=$H45,109,IF(SMALL($H$4:$H$51,110)=$H45,110,IF(SMALL($H$4:$H$51,111)=$H45,111,""))))))))))))))))))))))))))))))))))))))))))))))))))))))))))))))),"")</f>
        <v/>
      </c>
      <c r="M45" s="85" t="str">
        <f>IFERROR(IF(COUNT(D45:G45)&lt;0,"",IF(SMALL($H$4:$H$51,101)=$H45,101,IF(SMALL($H$4:$H$51,102)=$H45,102,IF(SMALL($H$4:$H$51,103)=$H45,103,IF(SMALL($H$4:$H$51,104)=$H45,104,IF(SMALL($H$4:$H$51,105)=$H45,105,IF(SMALL($H$4:$H$51,106)=$H45,106,IF(SMALL($H$4:$H$51,107)=$H45,107,IF(SMALL($H$4:$H$51,108)=$H45,108,IF(SMALL($H$4:$H$51,109)=$H45,109,IF(SMALL($H$4:$H$51,110)=$H45,110,IF(SMALL($H$4:$H$51,111)=$H45,111,IF(SMALL($H$4:$H$51,112)=$H45,112,IF(SMALL($H$4:$H$51,113)=$H45,113,IF(SMALL($H$4:$H$51,114)=$H45,114,IF(SMALL($H$4:$H$51,115)=$H45,115,IF(SMALL($H$4:$H$51,116)=$H45,116,IF(SMALL($H$4:$H$51,117)=$H45,117,IF(SMALL($H$4:$H$51,118)=$H45,118,IF(SMALL($H$4:$H$51,119)=$H45,119,IF(SMALL($H$4:$H$51,120)=$H45,120,IF(SMALL($H$4:$H$51,121)=$H45,121,IF(SMALL($H$4:$H$51,122)=$H45,122,IF(SMALL($H$4:$H$51,123)=$H45,123,IF(SMALL($H$4:$H$51,124)=$H45,124,IF(SMALL($H$4:$H$51,125)=$H45,125,IF(SMALL($H$4:$H$51,126)=$H45,126,IF(SMALL($H$4:$H$51,127)=$H45,127,IF(SMALL($H$4:$H$51,128)=$H45,128,IF(SMALL($H$4:$H$51,129)=$H45,129,IF(SMALL($H$4:$H$51,130)=$H45,130,IF(SMALL($H$4:$H$51,131)=$H45,131,IF(SMALL($H$4:$H$51,132)=$H45,132,IF(SMALL($H$4:$H$51,133)=$H45,133,IF(SMALL($H$4:$H$51,134)=$H45,134,IF(SMALL($H$4:$H$51,135)=$H45,135,IF(SMALL($H$4:$H$51,136)=$H45,136,IF(SMALL($H$4:$H$51,137)=$H45,137,IF(SMALL($H$4:$H$51,138)=$H45,138,IF(SMALL($H$4:$H$51,139)=$H45,139,IF(SMALL($H$4:$H$51,140)=$H45,140,IF(SMALL($H$4:$H$51,141)=$H45,141,IF(SMALL($H$4:$H$51,142)=$H45,142,IF(SMALL($H$4:$H$51,143)=$H45,143,IF(SMALL($H$4:$H$51,144)=$H45,144,IF(SMALL($H$4:$H$51,145)=$H45,145,IF(SMALL($H$4:$H$51,146)=$H45,146,IF(SMALL($H$4:$H$51,147)=$H45,147,IF(SMALL($H$4:$H$51,148)=$H45,148,IF(SMALL($H$4:$H$51,149)=$H45,149,IF(SMALL($H$4:$H$51,150)=$H45,150,IF(SMALL($H$4:$H$51,151)=$H45,151,IF(SMALL($H$4:$H$51,152)=$H45,152,IF(SMALL($H$4:$H$51,153)=$H45,153,IF(SMALL($H$4:$H$51,154)=$H45,154,IF(SMALL($H$4:$H$51,155)=$H45,155,IF(SMALL($H$4:$H$51,156)=$H45,156,IF(SMALL($H$4:$H$51,157)=$H45,157,IF(SMALL($H$4:$H$51,158)=$H45,158,IF(SMALL($H$4:$H$51,159)=$H45,159,IF(SMALL($H$4:$H$51,160)=$H45,160,IF(SMALL($H$4:$H$51,161)=$H45,161,IF(SMALL($H$4:$H$51,162)=$H45,162,""))))))))))))))))))))))))))))))))))))))))))))))))))))))))))))))),"")</f>
        <v/>
      </c>
      <c r="N45" s="86" t="str">
        <f>IFERROR(IF(COUNT(D45:G45)&lt;0,"",IF(SMALL($H$4:$H$51,151)=$H45,151,IF(SMALL($H$4:$H$51,152)=$H45,152,IF(SMALL($H$4:$H$51,153)=$H45,153,IF(SMALL($H$4:$H$51,154)=$H45,154,IF(SMALL($H$4:$H$51,155)=$H45,155,IF(SMALL($H$4:$H$51,156)=$H45,156,IF(SMALL($H$4:$H$51,157)=$H45,157,IF(SMALL($H$4:$H$51,158)=$H45,158,IF(SMALL($H$4:$H$51,159)=$H45,159,IF(SMALL($H$4:$H$51,160)=$H45,160,IF(SMALL($H$4:$H$51,161)=$H45,161,IF(SMALL($H$4:$H$51,162)=$H45,162,IF(SMALL($H$4:$H$51,163)=$H45,163,IF(SMALL($H$4:$H$51,164)=$H45,164,IF(SMALL($H$4:$H$51,165)=$H45,165,IF(SMALL($H$4:$H$51,166)=$H45,166,IF(SMALL($H$4:$H$51,167)=$H45,167,IF(SMALL($H$4:$H$51,168)=$H45,168,IF(SMALL($H$4:$H$51,169)=$H45,169,IF(SMALL($H$4:$H$51,170)=$H45,170,IF(SMALL($H$4:$H$51,171)=$H45,171,IF(SMALL($H$4:$H$51,172)=$H45,172,IF(SMALL($H$4:$H$51,173)=$H45,173,IF(SMALL($H$4:$H$51,174)=$H45,174,IF(SMALL($H$4:$H$51,175)=$H45,175,IF(SMALL($H$4:$H$51,176)=$H45,176,IF(SMALL($H$4:$H$51,177)=$H45,177,IF(SMALL($H$4:$H$51,178)=$H45,178,IF(SMALL($H$4:$H$51,179)=$H45,179,IF(SMALL($H$4:$H$51,180)=$H45,180,IF(SMALL($H$4:$H$51,181)=$H45,181,IF(SMALL($H$4:$H$51,182)=$H45,182,IF(SMALL($H$4:$H$51,183)=$H45,183,IF(SMALL($H$4:$H$51,184)=$H45,184,IF(SMALL($H$4:$H$51,185)=$H45,185,IF(SMALL($H$4:$H$51,186)=$H45,186,IF(SMALL($H$4:$H$51,187)=$H45,187,IF(SMALL($H$4:$H$51,188)=$H45,188,IF(SMALL($H$4:$H$51,189)=$H45,189,IF(SMALL($H$4:$H$51,190)=$H45,190,IF(SMALL($H$4:$H$51,191)=$H45,191,IF(SMALL($H$4:$H$51,192)=$H45,192,IF(SMALL($H$4:$H$51,193)=$H45,193,IF(SMALL($H$4:$H$51,194)=$H45,194,IF(SMALL($H$4:$H$51,195)=$H45,195,IF(SMALL($H$4:$H$51,196)=$H45,196,IF(SMALL($H$4:$H$51,197)=$H45,197,IF(SMALL($H$4:$H$51,198)=$H45,198,IF(SMALL($H$4:$H$51,199)=$H45,199,IF(SMALL($H$4:$H$51,200)=$H45,200,IF(SMALL($H$4:$H$51,201)=$H45,201,IF(SMALL($H$4:$H$51,202)=$H45,202,IF(SMALL($H$4:$H$51,203)=$H45,203,IF(SMALL($H$4:$H$51,204)=$H45,204,IF(SMALL($H$4:$H$51,205)=$H45,205,IF(SMALL($H$4:$H$51,206)=$H45,206,IF(SMALL($H$4:$H$51,207)=$H45,207,IF(SMALL($H$4:$H$51,208)=$H45,208,IF(SMALL($H$4:$H$51,209)=$H45,209,IF(SMALL($H$4:$H$51,210)=$H45,210,IF(SMALL($H$4:$H$51,211)=$H45,211,IF(SMALL($H$4:$H$51,212)=$H45,212,""))))))))))))))))))))))))))))))))))))))))))))))))))))))))))))))),"")</f>
        <v/>
      </c>
    </row>
    <row r="46" spans="1:14" x14ac:dyDescent="0.3">
      <c r="A46" s="25">
        <f>IF(ISBLANK(Deltagere!B48),"",Deltagere!A48)</f>
        <v>43</v>
      </c>
      <c r="B46" s="42">
        <f>IF(ISBLANK(Deltagere!B48),"",Deltagere!B48)</f>
        <v>43</v>
      </c>
      <c r="C46" s="42" t="str">
        <f>IF(ISBLANK(Deltagere!C48),"",Deltagere!C48)</f>
        <v/>
      </c>
      <c r="D46" s="26"/>
      <c r="E46" s="26"/>
      <c r="F46" s="26">
        <v>0</v>
      </c>
      <c r="G46" s="26">
        <v>0</v>
      </c>
      <c r="H46" s="57" t="str">
        <f>IF(COUNT(D46:G46)&lt;4,"",SUM(D46:G46))</f>
        <v/>
      </c>
      <c r="I46" s="57" t="str">
        <f t="shared" si="0"/>
        <v/>
      </c>
      <c r="J46" s="63"/>
      <c r="K46" s="84" t="str">
        <f>IFERROR(IF(COUNT(D46:G46)&lt;0,"",IF(SMALL($H$4:$H$51,1)=$H46,1,IF(SMALL($H$4:$H$51,2)=$H46,2,IF(SMALL($H$4:$H$51,3)=$H46,3,IF(SMALL($H$4:$H$51,4)=$H46,4,IF(SMALL($H$4:$H$51,5)=$H46,5,IF(SMALL($H$4:$H$51,6)=$H46,6,IF(SMALL($H$4:$H$51,7)=$H46,7,IF(SMALL($H$4:$H$51,8)=$H46,8,IF(SMALL($H$4:$H$51,9)=$H46,9,IF(SMALL($H$4:$H$51,10)=$H46,10,IF(SMALL($H$4:$H$51,11)=$H46,11,IF(SMALL($H$4:$H$51,12)=$H46,12,IF(SMALL($H$4:$H$51,13)=$H46,13,IF(SMALL($H$4:$H$51,14)=$H46,14,IF(SMALL($H$4:$H$51,15)=$H46,15,IF(SMALL($H$4:$H$51,16)=$H46,16,IF(SMALL($H$4:$H$51,17)=$H46,17,IF(SMALL($H$4:$H$51,18)=$H46,18,IF(SMALL($H$4:$H$51,19)=$H46,19,IF(SMALL($H$4:$H$51,20)=$H46,20,IF(SMALL($H$4:$H$51,21)=$H46,21,IF(SMALL($H$4:$H$51,22)=$H46,22,IF(SMALL($H$4:$H$51,23)=$H46,23,IF(SMALL($H$4:$H$51,24)=$H46,24,IF(SMALL($H$4:$H$51,25)=$H46,25,IF(SMALL($H$4:$H$51,26)=$H46,26,IF(SMALL($H$4:$H$51,27)=$H46,27,IF(SMALL($H$4:$H$51,28)=$H46,28,IF(SMALL($H$4:$H$51,29)=$H46,29,IF(SMALL($H$4:$H$51,30)=$H46,30,IF(SMALL($H$4:$H$51,31)=$H46,31,IF(SMALL($H$4:$H$51,32)=$H46,32,IF(SMALL($H$4:$H$51,33)=$H46,33,IF(SMALL($H$4:$H$51,34)=$H46,34,IF(SMALL($H$4:$H$51,35)=$H46,35,IF(SMALL($H$4:$H$51,36)=$H46,36,IF(SMALL($H$4:$H$51,37)=$H46,37,IF(SMALL($H$4:$H$51,38)=$H46,38,IF(SMALL($H$4:$H$51,39)=$H46,39,IF(SMALL($H$4:$H$51,40)=$H46,40,IF(SMALL($H$4:$H$51,41)=$H46,41,IF(SMALL($H$4:$H$51,42)=$H46,42,IF(SMALL($H$4:$H$51,43)=$H46,43,IF(SMALL($H$4:$H$51,44)=$H46,44,IF(SMALL($H$4:$H$51,45)=$H46,45,IF(SMALL($H$4:$H$51,46)=$H46,46,IF(SMALL($H$4:$H$51,47)=$H46,47,IF(SMALL($H$4:$H$51,48)=$H46,48,IF(SMALL($H$4:$H$51,49)=$H46,49,IF(SMALL($H$4:$H$51,50)=$H46,50,IF(SMALL($H$4:$H$51,51)=$H46,51,IF(SMALL($H$4:$H$51,52)=$H46,52,IF(SMALL($H$4:$H$51,53)=$H46,53,IF(SMALL($H$4:$H$51,54)=$H46,54,IF(SMALL($H$4:$H$51,55)=$H46,55,IF(SMALL($H$4:$H$51,56)=$H46,56,IF(SMALL($H$4:$H$51,57)=$H46,57,IF(SMALL($H$4:$H$51,58)=$H46,58,IF(SMALL($H$4:$H$51,59)=$H46,59,IF(SMALL($H$4:$H$51,60)=$H46,60,IF(SMALL($H$4:$H$51,61)=$H46,61,IF(SMALL($H$4:$H$51,62)=$H46,62,""))))))))))))))))))))))))))))))))))))))))))))))))))))))))))))))),"")</f>
        <v/>
      </c>
      <c r="L46" s="85" t="str">
        <f>IFERROR(IF(COUNT(D46:G46)&lt;0,"",IF(SMALL($H$4:$H$51,50)=$H46,50,IF(SMALL($H$4:$H$51,51)=$H46,51,IF(SMALL($H$4:$H$51,52)=$H46,52,IF(SMALL($H$4:$H$51,53)=$H46,53,IF(SMALL($H$4:$H$51,54)=$H46,54,IF(SMALL($H$4:$H$51,55)=$H46,55,IF(SMALL($H$4:$H$51,56)=$H46,56,IF(SMALL($H$4:$H$51,57)=$H46,57,IF(SMALL($H$4:$H$51,58)=$H46,58,IF(SMALL($H$4:$H$51,59)=$H46,59,IF(SMALL($H$4:$H$51,60)=$H46,60,IF(SMALL($H$4:$H$51,61)=$H46,61,IF(SMALL($H$4:$H$51,62)=$H46,62,IF(SMALL($H$4:$H$51,63)=$H46,63,IF(SMALL($H$4:$H$51,64)=$H46,64,IF(SMALL($H$4:$H$51,65)=$H46,65,IF(SMALL($H$4:$H$51,66)=$H46,66,IF(SMALL($H$4:$H$51,67)=$H46,67,IF(SMALL($H$4:$H$51,68)=$H46,68,IF(SMALL($H$4:$H$51,69)=$H46,69,IF(SMALL($H$4:$H$51,70)=$H46,70,IF(SMALL($H$4:$H$51,71)=$H46,71,IF(SMALL($H$4:$H$51,72)=$H46,72,IF(SMALL($H$4:$H$51,73)=$H46,73,IF(SMALL($H$4:$H$51,74)=$H46,74,IF(SMALL($H$4:$H$51,75)=$H46,75,IF(SMALL($H$4:$H$51,76)=$H46,76,IF(SMALL($H$4:$H$51,77)=$H46,77,IF(SMALL($H$4:$H$51,78)=$H46,78,IF(SMALL($H$4:$H$51,79)=$H46,79,IF(SMALL($H$4:$H$51,80)=$H46,80,IF(SMALL($H$4:$H$51,81)=$H46,81,IF(SMALL($H$4:$H$51,82)=$H46,82,IF(SMALL($H$4:$H$51,83)=$H46,83,IF(SMALL($H$4:$H$51,84)=$H46,84,IF(SMALL($H$4:$H$51,85)=$H46,85,IF(SMALL($H$4:$H$51,86)=$H46,86,IF(SMALL($H$4:$H$51,87)=$H46,87,IF(SMALL($H$4:$H$51,88)=$H46,88,IF(SMALL($H$4:$H$51,89)=$H46,89,IF(SMALL($H$4:$H$51,90)=$H46,90,IF(SMALL($H$4:$H$51,91)=$H46,91,IF(SMALL($H$4:$H$51,92)=$H46,92,IF(SMALL($H$4:$H$51,93)=$H46,93,IF(SMALL($H$4:$H$51,94)=$H46,94,IF(SMALL($H$4:$H$51,95)=$H46,95,IF(SMALL($H$4:$H$51,96)=$H46,96,IF(SMALL($H$4:$H$51,97)=$H46,97,IF(SMALL($H$4:$H$51,98)=$H46,98,IF(SMALL($H$4:$H$51,99)=$H46,99,IF(SMALL($H$4:$H$51,100)=$H46,100,IF(SMALL($H$4:$H$51,101)=$H46,101,IF(SMALL($H$4:$H$51,102)=$H46,102,IF(SMALL($H$4:$H$51,103)=$H46,103,IF(SMALL($H$4:$H$51,104)=$H46,104,IF(SMALL($H$4:$H$51,105)=$H46,105,IF(SMALL($H$4:$H$51,106)=$H46,106,IF(SMALL($H$4:$H$51,107)=$H46,107,IF(SMALL($H$4:$H$51,108)=$H46,108,IF(SMALL($H$4:$H$51,109)=$H46,109,IF(SMALL($H$4:$H$51,110)=$H46,110,IF(SMALL($H$4:$H$51,111)=$H46,111,""))))))))))))))))))))))))))))))))))))))))))))))))))))))))))))))),"")</f>
        <v/>
      </c>
      <c r="M46" s="85" t="str">
        <f>IFERROR(IF(COUNT(D46:G46)&lt;0,"",IF(SMALL($H$4:$H$51,101)=$H46,101,IF(SMALL($H$4:$H$51,102)=$H46,102,IF(SMALL($H$4:$H$51,103)=$H46,103,IF(SMALL($H$4:$H$51,104)=$H46,104,IF(SMALL($H$4:$H$51,105)=$H46,105,IF(SMALL($H$4:$H$51,106)=$H46,106,IF(SMALL($H$4:$H$51,107)=$H46,107,IF(SMALL($H$4:$H$51,108)=$H46,108,IF(SMALL($H$4:$H$51,109)=$H46,109,IF(SMALL($H$4:$H$51,110)=$H46,110,IF(SMALL($H$4:$H$51,111)=$H46,111,IF(SMALL($H$4:$H$51,112)=$H46,112,IF(SMALL($H$4:$H$51,113)=$H46,113,IF(SMALL($H$4:$H$51,114)=$H46,114,IF(SMALL($H$4:$H$51,115)=$H46,115,IF(SMALL($H$4:$H$51,116)=$H46,116,IF(SMALL($H$4:$H$51,117)=$H46,117,IF(SMALL($H$4:$H$51,118)=$H46,118,IF(SMALL($H$4:$H$51,119)=$H46,119,IF(SMALL($H$4:$H$51,120)=$H46,120,IF(SMALL($H$4:$H$51,121)=$H46,121,IF(SMALL($H$4:$H$51,122)=$H46,122,IF(SMALL($H$4:$H$51,123)=$H46,123,IF(SMALL($H$4:$H$51,124)=$H46,124,IF(SMALL($H$4:$H$51,125)=$H46,125,IF(SMALL($H$4:$H$51,126)=$H46,126,IF(SMALL($H$4:$H$51,127)=$H46,127,IF(SMALL($H$4:$H$51,128)=$H46,128,IF(SMALL($H$4:$H$51,129)=$H46,129,IF(SMALL($H$4:$H$51,130)=$H46,130,IF(SMALL($H$4:$H$51,131)=$H46,131,IF(SMALL($H$4:$H$51,132)=$H46,132,IF(SMALL($H$4:$H$51,133)=$H46,133,IF(SMALL($H$4:$H$51,134)=$H46,134,IF(SMALL($H$4:$H$51,135)=$H46,135,IF(SMALL($H$4:$H$51,136)=$H46,136,IF(SMALL($H$4:$H$51,137)=$H46,137,IF(SMALL($H$4:$H$51,138)=$H46,138,IF(SMALL($H$4:$H$51,139)=$H46,139,IF(SMALL($H$4:$H$51,140)=$H46,140,IF(SMALL($H$4:$H$51,141)=$H46,141,IF(SMALL($H$4:$H$51,142)=$H46,142,IF(SMALL($H$4:$H$51,143)=$H46,143,IF(SMALL($H$4:$H$51,144)=$H46,144,IF(SMALL($H$4:$H$51,145)=$H46,145,IF(SMALL($H$4:$H$51,146)=$H46,146,IF(SMALL($H$4:$H$51,147)=$H46,147,IF(SMALL($H$4:$H$51,148)=$H46,148,IF(SMALL($H$4:$H$51,149)=$H46,149,IF(SMALL($H$4:$H$51,150)=$H46,150,IF(SMALL($H$4:$H$51,151)=$H46,151,IF(SMALL($H$4:$H$51,152)=$H46,152,IF(SMALL($H$4:$H$51,153)=$H46,153,IF(SMALL($H$4:$H$51,154)=$H46,154,IF(SMALL($H$4:$H$51,155)=$H46,155,IF(SMALL($H$4:$H$51,156)=$H46,156,IF(SMALL($H$4:$H$51,157)=$H46,157,IF(SMALL($H$4:$H$51,158)=$H46,158,IF(SMALL($H$4:$H$51,159)=$H46,159,IF(SMALL($H$4:$H$51,160)=$H46,160,IF(SMALL($H$4:$H$51,161)=$H46,161,IF(SMALL($H$4:$H$51,162)=$H46,162,""))))))))))))))))))))))))))))))))))))))))))))))))))))))))))))))),"")</f>
        <v/>
      </c>
      <c r="N46" s="86" t="str">
        <f>IFERROR(IF(COUNT(D46:G46)&lt;0,"",IF(SMALL($H$4:$H$51,151)=$H46,151,IF(SMALL($H$4:$H$51,152)=$H46,152,IF(SMALL($H$4:$H$51,153)=$H46,153,IF(SMALL($H$4:$H$51,154)=$H46,154,IF(SMALL($H$4:$H$51,155)=$H46,155,IF(SMALL($H$4:$H$51,156)=$H46,156,IF(SMALL($H$4:$H$51,157)=$H46,157,IF(SMALL($H$4:$H$51,158)=$H46,158,IF(SMALL($H$4:$H$51,159)=$H46,159,IF(SMALL($H$4:$H$51,160)=$H46,160,IF(SMALL($H$4:$H$51,161)=$H46,161,IF(SMALL($H$4:$H$51,162)=$H46,162,IF(SMALL($H$4:$H$51,163)=$H46,163,IF(SMALL($H$4:$H$51,164)=$H46,164,IF(SMALL($H$4:$H$51,165)=$H46,165,IF(SMALL($H$4:$H$51,166)=$H46,166,IF(SMALL($H$4:$H$51,167)=$H46,167,IF(SMALL($H$4:$H$51,168)=$H46,168,IF(SMALL($H$4:$H$51,169)=$H46,169,IF(SMALL($H$4:$H$51,170)=$H46,170,IF(SMALL($H$4:$H$51,171)=$H46,171,IF(SMALL($H$4:$H$51,172)=$H46,172,IF(SMALL($H$4:$H$51,173)=$H46,173,IF(SMALL($H$4:$H$51,174)=$H46,174,IF(SMALL($H$4:$H$51,175)=$H46,175,IF(SMALL($H$4:$H$51,176)=$H46,176,IF(SMALL($H$4:$H$51,177)=$H46,177,IF(SMALL($H$4:$H$51,178)=$H46,178,IF(SMALL($H$4:$H$51,179)=$H46,179,IF(SMALL($H$4:$H$51,180)=$H46,180,IF(SMALL($H$4:$H$51,181)=$H46,181,IF(SMALL($H$4:$H$51,182)=$H46,182,IF(SMALL($H$4:$H$51,183)=$H46,183,IF(SMALL($H$4:$H$51,184)=$H46,184,IF(SMALL($H$4:$H$51,185)=$H46,185,IF(SMALL($H$4:$H$51,186)=$H46,186,IF(SMALL($H$4:$H$51,187)=$H46,187,IF(SMALL($H$4:$H$51,188)=$H46,188,IF(SMALL($H$4:$H$51,189)=$H46,189,IF(SMALL($H$4:$H$51,190)=$H46,190,IF(SMALL($H$4:$H$51,191)=$H46,191,IF(SMALL($H$4:$H$51,192)=$H46,192,IF(SMALL($H$4:$H$51,193)=$H46,193,IF(SMALL($H$4:$H$51,194)=$H46,194,IF(SMALL($H$4:$H$51,195)=$H46,195,IF(SMALL($H$4:$H$51,196)=$H46,196,IF(SMALL($H$4:$H$51,197)=$H46,197,IF(SMALL($H$4:$H$51,198)=$H46,198,IF(SMALL($H$4:$H$51,199)=$H46,199,IF(SMALL($H$4:$H$51,200)=$H46,200,IF(SMALL($H$4:$H$51,201)=$H46,201,IF(SMALL($H$4:$H$51,202)=$H46,202,IF(SMALL($H$4:$H$51,203)=$H46,203,IF(SMALL($H$4:$H$51,204)=$H46,204,IF(SMALL($H$4:$H$51,205)=$H46,205,IF(SMALL($H$4:$H$51,206)=$H46,206,IF(SMALL($H$4:$H$51,207)=$H46,207,IF(SMALL($H$4:$H$51,208)=$H46,208,IF(SMALL($H$4:$H$51,209)=$H46,209,IF(SMALL($H$4:$H$51,210)=$H46,210,IF(SMALL($H$4:$H$51,211)=$H46,211,IF(SMALL($H$4:$H$51,212)=$H46,212,""))))))))))))))))))))))))))))))))))))))))))))))))))))))))))))))),"")</f>
        <v/>
      </c>
    </row>
    <row r="47" spans="1:14" x14ac:dyDescent="0.3">
      <c r="A47" s="36">
        <f>IF(ISBLANK(Deltagere!B49),"",Deltagere!A49)</f>
        <v>44</v>
      </c>
      <c r="B47" s="43">
        <f>IF(ISBLANK(Deltagere!B49),"",Deltagere!B49)</f>
        <v>44</v>
      </c>
      <c r="C47" s="43" t="str">
        <f>IF(ISBLANK(Deltagere!C49),"",Deltagere!C49)</f>
        <v/>
      </c>
      <c r="D47" s="37"/>
      <c r="E47" s="37"/>
      <c r="F47" s="37">
        <v>0</v>
      </c>
      <c r="G47" s="37">
        <v>0</v>
      </c>
      <c r="H47" s="58" t="str">
        <f>IF(COUNT(D47:G47)&lt;4,"",SUM(D47:G47))</f>
        <v/>
      </c>
      <c r="I47" s="58" t="str">
        <f t="shared" si="0"/>
        <v/>
      </c>
      <c r="J47" s="64"/>
      <c r="K47" s="87" t="str">
        <f>IFERROR(IF(COUNT(D47:G47)&lt;0,"",IF(SMALL($H$4:$H$51,1)=$H47,1,IF(SMALL($H$4:$H$51,2)=$H47,2,IF(SMALL($H$4:$H$51,3)=$H47,3,IF(SMALL($H$4:$H$51,4)=$H47,4,IF(SMALL($H$4:$H$51,5)=$H47,5,IF(SMALL($H$4:$H$51,6)=$H47,6,IF(SMALL($H$4:$H$51,7)=$H47,7,IF(SMALL($H$4:$H$51,8)=$H47,8,IF(SMALL($H$4:$H$51,9)=$H47,9,IF(SMALL($H$4:$H$51,10)=$H47,10,IF(SMALL($H$4:$H$51,11)=$H47,11,IF(SMALL($H$4:$H$51,12)=$H47,12,IF(SMALL($H$4:$H$51,13)=$H47,13,IF(SMALL($H$4:$H$51,14)=$H47,14,IF(SMALL($H$4:$H$51,15)=$H47,15,IF(SMALL($H$4:$H$51,16)=$H47,16,IF(SMALL($H$4:$H$51,17)=$H47,17,IF(SMALL($H$4:$H$51,18)=$H47,18,IF(SMALL($H$4:$H$51,19)=$H47,19,IF(SMALL($H$4:$H$51,20)=$H47,20,IF(SMALL($H$4:$H$51,21)=$H47,21,IF(SMALL($H$4:$H$51,22)=$H47,22,IF(SMALL($H$4:$H$51,23)=$H47,23,IF(SMALL($H$4:$H$51,24)=$H47,24,IF(SMALL($H$4:$H$51,25)=$H47,25,IF(SMALL($H$4:$H$51,26)=$H47,26,IF(SMALL($H$4:$H$51,27)=$H47,27,IF(SMALL($H$4:$H$51,28)=$H47,28,IF(SMALL($H$4:$H$51,29)=$H47,29,IF(SMALL($H$4:$H$51,30)=$H47,30,IF(SMALL($H$4:$H$51,31)=$H47,31,IF(SMALL($H$4:$H$51,32)=$H47,32,IF(SMALL($H$4:$H$51,33)=$H47,33,IF(SMALL($H$4:$H$51,34)=$H47,34,IF(SMALL($H$4:$H$51,35)=$H47,35,IF(SMALL($H$4:$H$51,36)=$H47,36,IF(SMALL($H$4:$H$51,37)=$H47,37,IF(SMALL($H$4:$H$51,38)=$H47,38,IF(SMALL($H$4:$H$51,39)=$H47,39,IF(SMALL($H$4:$H$51,40)=$H47,40,IF(SMALL($H$4:$H$51,41)=$H47,41,IF(SMALL($H$4:$H$51,42)=$H47,42,IF(SMALL($H$4:$H$51,43)=$H47,43,IF(SMALL($H$4:$H$51,44)=$H47,44,IF(SMALL($H$4:$H$51,45)=$H47,45,IF(SMALL($H$4:$H$51,46)=$H47,46,IF(SMALL($H$4:$H$51,47)=$H47,47,IF(SMALL($H$4:$H$51,48)=$H47,48,IF(SMALL($H$4:$H$51,49)=$H47,49,IF(SMALL($H$4:$H$51,50)=$H47,50,IF(SMALL($H$4:$H$51,51)=$H47,51,IF(SMALL($H$4:$H$51,52)=$H47,52,IF(SMALL($H$4:$H$51,53)=$H47,53,IF(SMALL($H$4:$H$51,54)=$H47,54,IF(SMALL($H$4:$H$51,55)=$H47,55,IF(SMALL($H$4:$H$51,56)=$H47,56,IF(SMALL($H$4:$H$51,57)=$H47,57,IF(SMALL($H$4:$H$51,58)=$H47,58,IF(SMALL($H$4:$H$51,59)=$H47,59,IF(SMALL($H$4:$H$51,60)=$H47,60,IF(SMALL($H$4:$H$51,61)=$H47,61,IF(SMALL($H$4:$H$51,62)=$H47,62,""))))))))))))))))))))))))))))))))))))))))))))))))))))))))))))))),"")</f>
        <v/>
      </c>
      <c r="L47" s="88" t="str">
        <f>IFERROR(IF(COUNT(D47:G47)&lt;0,"",IF(SMALL($H$4:$H$51,50)=$H47,50,IF(SMALL($H$4:$H$51,51)=$H47,51,IF(SMALL($H$4:$H$51,52)=$H47,52,IF(SMALL($H$4:$H$51,53)=$H47,53,IF(SMALL($H$4:$H$51,54)=$H47,54,IF(SMALL($H$4:$H$51,55)=$H47,55,IF(SMALL($H$4:$H$51,56)=$H47,56,IF(SMALL($H$4:$H$51,57)=$H47,57,IF(SMALL($H$4:$H$51,58)=$H47,58,IF(SMALL($H$4:$H$51,59)=$H47,59,IF(SMALL($H$4:$H$51,60)=$H47,60,IF(SMALL($H$4:$H$51,61)=$H47,61,IF(SMALL($H$4:$H$51,62)=$H47,62,IF(SMALL($H$4:$H$51,63)=$H47,63,IF(SMALL($H$4:$H$51,64)=$H47,64,IF(SMALL($H$4:$H$51,65)=$H47,65,IF(SMALL($H$4:$H$51,66)=$H47,66,IF(SMALL($H$4:$H$51,67)=$H47,67,IF(SMALL($H$4:$H$51,68)=$H47,68,IF(SMALL($H$4:$H$51,69)=$H47,69,IF(SMALL($H$4:$H$51,70)=$H47,70,IF(SMALL($H$4:$H$51,71)=$H47,71,IF(SMALL($H$4:$H$51,72)=$H47,72,IF(SMALL($H$4:$H$51,73)=$H47,73,IF(SMALL($H$4:$H$51,74)=$H47,74,IF(SMALL($H$4:$H$51,75)=$H47,75,IF(SMALL($H$4:$H$51,76)=$H47,76,IF(SMALL($H$4:$H$51,77)=$H47,77,IF(SMALL($H$4:$H$51,78)=$H47,78,IF(SMALL($H$4:$H$51,79)=$H47,79,IF(SMALL($H$4:$H$51,80)=$H47,80,IF(SMALL($H$4:$H$51,81)=$H47,81,IF(SMALL($H$4:$H$51,82)=$H47,82,IF(SMALL($H$4:$H$51,83)=$H47,83,IF(SMALL($H$4:$H$51,84)=$H47,84,IF(SMALL($H$4:$H$51,85)=$H47,85,IF(SMALL($H$4:$H$51,86)=$H47,86,IF(SMALL($H$4:$H$51,87)=$H47,87,IF(SMALL($H$4:$H$51,88)=$H47,88,IF(SMALL($H$4:$H$51,89)=$H47,89,IF(SMALL($H$4:$H$51,90)=$H47,90,IF(SMALL($H$4:$H$51,91)=$H47,91,IF(SMALL($H$4:$H$51,92)=$H47,92,IF(SMALL($H$4:$H$51,93)=$H47,93,IF(SMALL($H$4:$H$51,94)=$H47,94,IF(SMALL($H$4:$H$51,95)=$H47,95,IF(SMALL($H$4:$H$51,96)=$H47,96,IF(SMALL($H$4:$H$51,97)=$H47,97,IF(SMALL($H$4:$H$51,98)=$H47,98,IF(SMALL($H$4:$H$51,99)=$H47,99,IF(SMALL($H$4:$H$51,100)=$H47,100,IF(SMALL($H$4:$H$51,101)=$H47,101,IF(SMALL($H$4:$H$51,102)=$H47,102,IF(SMALL($H$4:$H$51,103)=$H47,103,IF(SMALL($H$4:$H$51,104)=$H47,104,IF(SMALL($H$4:$H$51,105)=$H47,105,IF(SMALL($H$4:$H$51,106)=$H47,106,IF(SMALL($H$4:$H$51,107)=$H47,107,IF(SMALL($H$4:$H$51,108)=$H47,108,IF(SMALL($H$4:$H$51,109)=$H47,109,IF(SMALL($H$4:$H$51,110)=$H47,110,IF(SMALL($H$4:$H$51,111)=$H47,111,""))))))))))))))))))))))))))))))))))))))))))))))))))))))))))))))),"")</f>
        <v/>
      </c>
      <c r="M47" s="88" t="str">
        <f>IFERROR(IF(COUNT(D47:G47)&lt;0,"",IF(SMALL($H$4:$H$51,101)=$H47,101,IF(SMALL($H$4:$H$51,102)=$H47,102,IF(SMALL($H$4:$H$51,103)=$H47,103,IF(SMALL($H$4:$H$51,104)=$H47,104,IF(SMALL($H$4:$H$51,105)=$H47,105,IF(SMALL($H$4:$H$51,106)=$H47,106,IF(SMALL($H$4:$H$51,107)=$H47,107,IF(SMALL($H$4:$H$51,108)=$H47,108,IF(SMALL($H$4:$H$51,109)=$H47,109,IF(SMALL($H$4:$H$51,110)=$H47,110,IF(SMALL($H$4:$H$51,111)=$H47,111,IF(SMALL($H$4:$H$51,112)=$H47,112,IF(SMALL($H$4:$H$51,113)=$H47,113,IF(SMALL($H$4:$H$51,114)=$H47,114,IF(SMALL($H$4:$H$51,115)=$H47,115,IF(SMALL($H$4:$H$51,116)=$H47,116,IF(SMALL($H$4:$H$51,117)=$H47,117,IF(SMALL($H$4:$H$51,118)=$H47,118,IF(SMALL($H$4:$H$51,119)=$H47,119,IF(SMALL($H$4:$H$51,120)=$H47,120,IF(SMALL($H$4:$H$51,121)=$H47,121,IF(SMALL($H$4:$H$51,122)=$H47,122,IF(SMALL($H$4:$H$51,123)=$H47,123,IF(SMALL($H$4:$H$51,124)=$H47,124,IF(SMALL($H$4:$H$51,125)=$H47,125,IF(SMALL($H$4:$H$51,126)=$H47,126,IF(SMALL($H$4:$H$51,127)=$H47,127,IF(SMALL($H$4:$H$51,128)=$H47,128,IF(SMALL($H$4:$H$51,129)=$H47,129,IF(SMALL($H$4:$H$51,130)=$H47,130,IF(SMALL($H$4:$H$51,131)=$H47,131,IF(SMALL($H$4:$H$51,132)=$H47,132,IF(SMALL($H$4:$H$51,133)=$H47,133,IF(SMALL($H$4:$H$51,134)=$H47,134,IF(SMALL($H$4:$H$51,135)=$H47,135,IF(SMALL($H$4:$H$51,136)=$H47,136,IF(SMALL($H$4:$H$51,137)=$H47,137,IF(SMALL($H$4:$H$51,138)=$H47,138,IF(SMALL($H$4:$H$51,139)=$H47,139,IF(SMALL($H$4:$H$51,140)=$H47,140,IF(SMALL($H$4:$H$51,141)=$H47,141,IF(SMALL($H$4:$H$51,142)=$H47,142,IF(SMALL($H$4:$H$51,143)=$H47,143,IF(SMALL($H$4:$H$51,144)=$H47,144,IF(SMALL($H$4:$H$51,145)=$H47,145,IF(SMALL($H$4:$H$51,146)=$H47,146,IF(SMALL($H$4:$H$51,147)=$H47,147,IF(SMALL($H$4:$H$51,148)=$H47,148,IF(SMALL($H$4:$H$51,149)=$H47,149,IF(SMALL($H$4:$H$51,150)=$H47,150,IF(SMALL($H$4:$H$51,151)=$H47,151,IF(SMALL($H$4:$H$51,152)=$H47,152,IF(SMALL($H$4:$H$51,153)=$H47,153,IF(SMALL($H$4:$H$51,154)=$H47,154,IF(SMALL($H$4:$H$51,155)=$H47,155,IF(SMALL($H$4:$H$51,156)=$H47,156,IF(SMALL($H$4:$H$51,157)=$H47,157,IF(SMALL($H$4:$H$51,158)=$H47,158,IF(SMALL($H$4:$H$51,159)=$H47,159,IF(SMALL($H$4:$H$51,160)=$H47,160,IF(SMALL($H$4:$H$51,161)=$H47,161,IF(SMALL($H$4:$H$51,162)=$H47,162,""))))))))))))))))))))))))))))))))))))))))))))))))))))))))))))))),"")</f>
        <v/>
      </c>
      <c r="N47" s="89" t="str">
        <f>IFERROR(IF(COUNT(D47:G47)&lt;0,"",IF(SMALL($H$4:$H$51,151)=$H47,151,IF(SMALL($H$4:$H$51,152)=$H47,152,IF(SMALL($H$4:$H$51,153)=$H47,153,IF(SMALL($H$4:$H$51,154)=$H47,154,IF(SMALL($H$4:$H$51,155)=$H47,155,IF(SMALL($H$4:$H$51,156)=$H47,156,IF(SMALL($H$4:$H$51,157)=$H47,157,IF(SMALL($H$4:$H$51,158)=$H47,158,IF(SMALL($H$4:$H$51,159)=$H47,159,IF(SMALL($H$4:$H$51,160)=$H47,160,IF(SMALL($H$4:$H$51,161)=$H47,161,IF(SMALL($H$4:$H$51,162)=$H47,162,IF(SMALL($H$4:$H$51,163)=$H47,163,IF(SMALL($H$4:$H$51,164)=$H47,164,IF(SMALL($H$4:$H$51,165)=$H47,165,IF(SMALL($H$4:$H$51,166)=$H47,166,IF(SMALL($H$4:$H$51,167)=$H47,167,IF(SMALL($H$4:$H$51,168)=$H47,168,IF(SMALL($H$4:$H$51,169)=$H47,169,IF(SMALL($H$4:$H$51,170)=$H47,170,IF(SMALL($H$4:$H$51,171)=$H47,171,IF(SMALL($H$4:$H$51,172)=$H47,172,IF(SMALL($H$4:$H$51,173)=$H47,173,IF(SMALL($H$4:$H$51,174)=$H47,174,IF(SMALL($H$4:$H$51,175)=$H47,175,IF(SMALL($H$4:$H$51,176)=$H47,176,IF(SMALL($H$4:$H$51,177)=$H47,177,IF(SMALL($H$4:$H$51,178)=$H47,178,IF(SMALL($H$4:$H$51,179)=$H47,179,IF(SMALL($H$4:$H$51,180)=$H47,180,IF(SMALL($H$4:$H$51,181)=$H47,181,IF(SMALL($H$4:$H$51,182)=$H47,182,IF(SMALL($H$4:$H$51,183)=$H47,183,IF(SMALL($H$4:$H$51,184)=$H47,184,IF(SMALL($H$4:$H$51,185)=$H47,185,IF(SMALL($H$4:$H$51,186)=$H47,186,IF(SMALL($H$4:$H$51,187)=$H47,187,IF(SMALL($H$4:$H$51,188)=$H47,188,IF(SMALL($H$4:$H$51,189)=$H47,189,IF(SMALL($H$4:$H$51,190)=$H47,190,IF(SMALL($H$4:$H$51,191)=$H47,191,IF(SMALL($H$4:$H$51,192)=$H47,192,IF(SMALL($H$4:$H$51,193)=$H47,193,IF(SMALL($H$4:$H$51,194)=$H47,194,IF(SMALL($H$4:$H$51,195)=$H47,195,IF(SMALL($H$4:$H$51,196)=$H47,196,IF(SMALL($H$4:$H$51,197)=$H47,197,IF(SMALL($H$4:$H$51,198)=$H47,198,IF(SMALL($H$4:$H$51,199)=$H47,199,IF(SMALL($H$4:$H$51,200)=$H47,200,IF(SMALL($H$4:$H$51,201)=$H47,201,IF(SMALL($H$4:$H$51,202)=$H47,202,IF(SMALL($H$4:$H$51,203)=$H47,203,IF(SMALL($H$4:$H$51,204)=$H47,204,IF(SMALL($H$4:$H$51,205)=$H47,205,IF(SMALL($H$4:$H$51,206)=$H47,206,IF(SMALL($H$4:$H$51,207)=$H47,207,IF(SMALL($H$4:$H$51,208)=$H47,208,IF(SMALL($H$4:$H$51,209)=$H47,209,IF(SMALL($H$4:$H$51,210)=$H47,210,IF(SMALL($H$4:$H$51,211)=$H47,211,IF(SMALL($H$4:$H$51,212)=$H47,212,""))))))))))))))))))))))))))))))))))))))))))))))))))))))))))))))),"")</f>
        <v/>
      </c>
    </row>
    <row r="48" spans="1:14" s="19" customFormat="1" x14ac:dyDescent="0.3">
      <c r="A48" s="38">
        <f>IF(ISBLANK(Deltagere!B50),"",Deltagere!A50)</f>
        <v>45</v>
      </c>
      <c r="B48" s="34">
        <f>IF(ISBLANK(Deltagere!B50),"",Deltagere!B50)</f>
        <v>45</v>
      </c>
      <c r="C48" s="34" t="str">
        <f>IF(ISBLANK(Deltagere!C50),"",Deltagere!C50)</f>
        <v/>
      </c>
      <c r="D48" s="39"/>
      <c r="E48" s="39"/>
      <c r="F48" s="39">
        <v>0</v>
      </c>
      <c r="G48" s="39">
        <v>0</v>
      </c>
      <c r="H48" s="56" t="str">
        <f>IF(COUNT(D48:G48)&lt;4,"",SUM(D48:G48))</f>
        <v/>
      </c>
      <c r="I48" s="56" t="str">
        <f t="shared" si="0"/>
        <v/>
      </c>
      <c r="J48" s="65"/>
      <c r="K48" s="87" t="str">
        <f>IFERROR(IF(COUNT(D48:G48)&lt;0,"",IF(SMALL($H$4:$H$51,1)=$H48,1,IF(SMALL($H$4:$H$51,2)=$H48,2,IF(SMALL($H$4:$H$51,3)=$H48,3,IF(SMALL($H$4:$H$51,4)=$H48,4,IF(SMALL($H$4:$H$51,5)=$H48,5,IF(SMALL($H$4:$H$51,6)=$H48,6,IF(SMALL($H$4:$H$51,7)=$H48,7,IF(SMALL($H$4:$H$51,8)=$H48,8,IF(SMALL($H$4:$H$51,9)=$H48,9,IF(SMALL($H$4:$H$51,10)=$H48,10,IF(SMALL($H$4:$H$51,11)=$H48,11,IF(SMALL($H$4:$H$51,12)=$H48,12,IF(SMALL($H$4:$H$51,13)=$H48,13,IF(SMALL($H$4:$H$51,14)=$H48,14,IF(SMALL($H$4:$H$51,15)=$H48,15,IF(SMALL($H$4:$H$51,16)=$H48,16,IF(SMALL($H$4:$H$51,17)=$H48,17,IF(SMALL($H$4:$H$51,18)=$H48,18,IF(SMALL($H$4:$H$51,19)=$H48,19,IF(SMALL($H$4:$H$51,20)=$H48,20,IF(SMALL($H$4:$H$51,21)=$H48,21,IF(SMALL($H$4:$H$51,22)=$H48,22,IF(SMALL($H$4:$H$51,23)=$H48,23,IF(SMALL($H$4:$H$51,24)=$H48,24,IF(SMALL($H$4:$H$51,25)=$H48,25,IF(SMALL($H$4:$H$51,26)=$H48,26,IF(SMALL($H$4:$H$51,27)=$H48,27,IF(SMALL($H$4:$H$51,28)=$H48,28,IF(SMALL($H$4:$H$51,29)=$H48,29,IF(SMALL($H$4:$H$51,30)=$H48,30,IF(SMALL($H$4:$H$51,31)=$H48,31,IF(SMALL($H$4:$H$51,32)=$H48,32,IF(SMALL($H$4:$H$51,33)=$H48,33,IF(SMALL($H$4:$H$51,34)=$H48,34,IF(SMALL($H$4:$H$51,35)=$H48,35,IF(SMALL($H$4:$H$51,36)=$H48,36,IF(SMALL($H$4:$H$51,37)=$H48,37,IF(SMALL($H$4:$H$51,38)=$H48,38,IF(SMALL($H$4:$H$51,39)=$H48,39,IF(SMALL($H$4:$H$51,40)=$H48,40,IF(SMALL($H$4:$H$51,41)=$H48,41,IF(SMALL($H$4:$H$51,42)=$H48,42,IF(SMALL($H$4:$H$51,43)=$H48,43,IF(SMALL($H$4:$H$51,44)=$H48,44,IF(SMALL($H$4:$H$51,45)=$H48,45,IF(SMALL($H$4:$H$51,46)=$H48,46,IF(SMALL($H$4:$H$51,47)=$H48,47,IF(SMALL($H$4:$H$51,48)=$H48,48,IF(SMALL($H$4:$H$51,49)=$H48,49,IF(SMALL($H$4:$H$51,50)=$H48,50,IF(SMALL($H$4:$H$51,51)=$H48,51,IF(SMALL($H$4:$H$51,52)=$H48,52,IF(SMALL($H$4:$H$51,53)=$H48,53,IF(SMALL($H$4:$H$51,54)=$H48,54,IF(SMALL($H$4:$H$51,55)=$H48,55,IF(SMALL($H$4:$H$51,56)=$H48,56,IF(SMALL($H$4:$H$51,57)=$H48,57,IF(SMALL($H$4:$H$51,58)=$H48,58,IF(SMALL($H$4:$H$51,59)=$H48,59,IF(SMALL($H$4:$H$51,60)=$H48,60,IF(SMALL($H$4:$H$51,61)=$H48,61,IF(SMALL($H$4:$H$51,62)=$H48,62,""))))))))))))))))))))))))))))))))))))))))))))))))))))))))))))))),"")</f>
        <v/>
      </c>
      <c r="L48" s="88" t="str">
        <f>IFERROR(IF(COUNT(D48:G48)&lt;0,"",IF(SMALL($H$4:$H$51,50)=$H48,50,IF(SMALL($H$4:$H$51,51)=$H48,51,IF(SMALL($H$4:$H$51,52)=$H48,52,IF(SMALL($H$4:$H$51,53)=$H48,53,IF(SMALL($H$4:$H$51,54)=$H48,54,IF(SMALL($H$4:$H$51,55)=$H48,55,IF(SMALL($H$4:$H$51,56)=$H48,56,IF(SMALL($H$4:$H$51,57)=$H48,57,IF(SMALL($H$4:$H$51,58)=$H48,58,IF(SMALL($H$4:$H$51,59)=$H48,59,IF(SMALL($H$4:$H$51,60)=$H48,60,IF(SMALL($H$4:$H$51,61)=$H48,61,IF(SMALL($H$4:$H$51,62)=$H48,62,IF(SMALL($H$4:$H$51,63)=$H48,63,IF(SMALL($H$4:$H$51,64)=$H48,64,IF(SMALL($H$4:$H$51,65)=$H48,65,IF(SMALL($H$4:$H$51,66)=$H48,66,IF(SMALL($H$4:$H$51,67)=$H48,67,IF(SMALL($H$4:$H$51,68)=$H48,68,IF(SMALL($H$4:$H$51,69)=$H48,69,IF(SMALL($H$4:$H$51,70)=$H48,70,IF(SMALL($H$4:$H$51,71)=$H48,71,IF(SMALL($H$4:$H$51,72)=$H48,72,IF(SMALL($H$4:$H$51,73)=$H48,73,IF(SMALL($H$4:$H$51,74)=$H48,74,IF(SMALL($H$4:$H$51,75)=$H48,75,IF(SMALL($H$4:$H$51,76)=$H48,76,IF(SMALL($H$4:$H$51,77)=$H48,77,IF(SMALL($H$4:$H$51,78)=$H48,78,IF(SMALL($H$4:$H$51,79)=$H48,79,IF(SMALL($H$4:$H$51,80)=$H48,80,IF(SMALL($H$4:$H$51,81)=$H48,81,IF(SMALL($H$4:$H$51,82)=$H48,82,IF(SMALL($H$4:$H$51,83)=$H48,83,IF(SMALL($H$4:$H$51,84)=$H48,84,IF(SMALL($H$4:$H$51,85)=$H48,85,IF(SMALL($H$4:$H$51,86)=$H48,86,IF(SMALL($H$4:$H$51,87)=$H48,87,IF(SMALL($H$4:$H$51,88)=$H48,88,IF(SMALL($H$4:$H$51,89)=$H48,89,IF(SMALL($H$4:$H$51,90)=$H48,90,IF(SMALL($H$4:$H$51,91)=$H48,91,IF(SMALL($H$4:$H$51,92)=$H48,92,IF(SMALL($H$4:$H$51,93)=$H48,93,IF(SMALL($H$4:$H$51,94)=$H48,94,IF(SMALL($H$4:$H$51,95)=$H48,95,IF(SMALL($H$4:$H$51,96)=$H48,96,IF(SMALL($H$4:$H$51,97)=$H48,97,IF(SMALL($H$4:$H$51,98)=$H48,98,IF(SMALL($H$4:$H$51,99)=$H48,99,IF(SMALL($H$4:$H$51,100)=$H48,100,IF(SMALL($H$4:$H$51,101)=$H48,101,IF(SMALL($H$4:$H$51,102)=$H48,102,IF(SMALL($H$4:$H$51,103)=$H48,103,IF(SMALL($H$4:$H$51,104)=$H48,104,IF(SMALL($H$4:$H$51,105)=$H48,105,IF(SMALL($H$4:$H$51,106)=$H48,106,IF(SMALL($H$4:$H$51,107)=$H48,107,IF(SMALL($H$4:$H$51,108)=$H48,108,IF(SMALL($H$4:$H$51,109)=$H48,109,IF(SMALL($H$4:$H$51,110)=$H48,110,IF(SMALL($H$4:$H$51,111)=$H48,111,""))))))))))))))))))))))))))))))))))))))))))))))))))))))))))))))),"")</f>
        <v/>
      </c>
      <c r="M48" s="88" t="str">
        <f>IFERROR(IF(COUNT(D48:G48)&lt;0,"",IF(SMALL($H$4:$H$51,101)=$H48,101,IF(SMALL($H$4:$H$51,102)=$H48,102,IF(SMALL($H$4:$H$51,103)=$H48,103,IF(SMALL($H$4:$H$51,104)=$H48,104,IF(SMALL($H$4:$H$51,105)=$H48,105,IF(SMALL($H$4:$H$51,106)=$H48,106,IF(SMALL($H$4:$H$51,107)=$H48,107,IF(SMALL($H$4:$H$51,108)=$H48,108,IF(SMALL($H$4:$H$51,109)=$H48,109,IF(SMALL($H$4:$H$51,110)=$H48,110,IF(SMALL($H$4:$H$51,111)=$H48,111,IF(SMALL($H$4:$H$51,112)=$H48,112,IF(SMALL($H$4:$H$51,113)=$H48,113,IF(SMALL($H$4:$H$51,114)=$H48,114,IF(SMALL($H$4:$H$51,115)=$H48,115,IF(SMALL($H$4:$H$51,116)=$H48,116,IF(SMALL($H$4:$H$51,117)=$H48,117,IF(SMALL($H$4:$H$51,118)=$H48,118,IF(SMALL($H$4:$H$51,119)=$H48,119,IF(SMALL($H$4:$H$51,120)=$H48,120,IF(SMALL($H$4:$H$51,121)=$H48,121,IF(SMALL($H$4:$H$51,122)=$H48,122,IF(SMALL($H$4:$H$51,123)=$H48,123,IF(SMALL($H$4:$H$51,124)=$H48,124,IF(SMALL($H$4:$H$51,125)=$H48,125,IF(SMALL($H$4:$H$51,126)=$H48,126,IF(SMALL($H$4:$H$51,127)=$H48,127,IF(SMALL($H$4:$H$51,128)=$H48,128,IF(SMALL($H$4:$H$51,129)=$H48,129,IF(SMALL($H$4:$H$51,130)=$H48,130,IF(SMALL($H$4:$H$51,131)=$H48,131,IF(SMALL($H$4:$H$51,132)=$H48,132,IF(SMALL($H$4:$H$51,133)=$H48,133,IF(SMALL($H$4:$H$51,134)=$H48,134,IF(SMALL($H$4:$H$51,135)=$H48,135,IF(SMALL($H$4:$H$51,136)=$H48,136,IF(SMALL($H$4:$H$51,137)=$H48,137,IF(SMALL($H$4:$H$51,138)=$H48,138,IF(SMALL($H$4:$H$51,139)=$H48,139,IF(SMALL($H$4:$H$51,140)=$H48,140,IF(SMALL($H$4:$H$51,141)=$H48,141,IF(SMALL($H$4:$H$51,142)=$H48,142,IF(SMALL($H$4:$H$51,143)=$H48,143,IF(SMALL($H$4:$H$51,144)=$H48,144,IF(SMALL($H$4:$H$51,145)=$H48,145,IF(SMALL($H$4:$H$51,146)=$H48,146,IF(SMALL($H$4:$H$51,147)=$H48,147,IF(SMALL($H$4:$H$51,148)=$H48,148,IF(SMALL($H$4:$H$51,149)=$H48,149,IF(SMALL($H$4:$H$51,150)=$H48,150,IF(SMALL($H$4:$H$51,151)=$H48,151,IF(SMALL($H$4:$H$51,152)=$H48,152,IF(SMALL($H$4:$H$51,153)=$H48,153,IF(SMALL($H$4:$H$51,154)=$H48,154,IF(SMALL($H$4:$H$51,155)=$H48,155,IF(SMALL($H$4:$H$51,156)=$H48,156,IF(SMALL($H$4:$H$51,157)=$H48,157,IF(SMALL($H$4:$H$51,158)=$H48,158,IF(SMALL($H$4:$H$51,159)=$H48,159,IF(SMALL($H$4:$H$51,160)=$H48,160,IF(SMALL($H$4:$H$51,161)=$H48,161,IF(SMALL($H$4:$H$51,162)=$H48,162,""))))))))))))))))))))))))))))))))))))))))))))))))))))))))))))))),"")</f>
        <v/>
      </c>
      <c r="N48" s="89" t="str">
        <f>IFERROR(IF(COUNT(D48:G48)&lt;0,"",IF(SMALL($H$4:$H$51,151)=$H48,151,IF(SMALL($H$4:$H$51,152)=$H48,152,IF(SMALL($H$4:$H$51,153)=$H48,153,IF(SMALL($H$4:$H$51,154)=$H48,154,IF(SMALL($H$4:$H$51,155)=$H48,155,IF(SMALL($H$4:$H$51,156)=$H48,156,IF(SMALL($H$4:$H$51,157)=$H48,157,IF(SMALL($H$4:$H$51,158)=$H48,158,IF(SMALL($H$4:$H$51,159)=$H48,159,IF(SMALL($H$4:$H$51,160)=$H48,160,IF(SMALL($H$4:$H$51,161)=$H48,161,IF(SMALL($H$4:$H$51,162)=$H48,162,IF(SMALL($H$4:$H$51,163)=$H48,163,IF(SMALL($H$4:$H$51,164)=$H48,164,IF(SMALL($H$4:$H$51,165)=$H48,165,IF(SMALL($H$4:$H$51,166)=$H48,166,IF(SMALL($H$4:$H$51,167)=$H48,167,IF(SMALL($H$4:$H$51,168)=$H48,168,IF(SMALL($H$4:$H$51,169)=$H48,169,IF(SMALL($H$4:$H$51,170)=$H48,170,IF(SMALL($H$4:$H$51,171)=$H48,171,IF(SMALL($H$4:$H$51,172)=$H48,172,IF(SMALL($H$4:$H$51,173)=$H48,173,IF(SMALL($H$4:$H$51,174)=$H48,174,IF(SMALL($H$4:$H$51,175)=$H48,175,IF(SMALL($H$4:$H$51,176)=$H48,176,IF(SMALL($H$4:$H$51,177)=$H48,177,IF(SMALL($H$4:$H$51,178)=$H48,178,IF(SMALL($H$4:$H$51,179)=$H48,179,IF(SMALL($H$4:$H$51,180)=$H48,180,IF(SMALL($H$4:$H$51,181)=$H48,181,IF(SMALL($H$4:$H$51,182)=$H48,182,IF(SMALL($H$4:$H$51,183)=$H48,183,IF(SMALL($H$4:$H$51,184)=$H48,184,IF(SMALL($H$4:$H$51,185)=$H48,185,IF(SMALL($H$4:$H$51,186)=$H48,186,IF(SMALL($H$4:$H$51,187)=$H48,187,IF(SMALL($H$4:$H$51,188)=$H48,188,IF(SMALL($H$4:$H$51,189)=$H48,189,IF(SMALL($H$4:$H$51,190)=$H48,190,IF(SMALL($H$4:$H$51,191)=$H48,191,IF(SMALL($H$4:$H$51,192)=$H48,192,IF(SMALL($H$4:$H$51,193)=$H48,193,IF(SMALL($H$4:$H$51,194)=$H48,194,IF(SMALL($H$4:$H$51,195)=$H48,195,IF(SMALL($H$4:$H$51,196)=$H48,196,IF(SMALL($H$4:$H$51,197)=$H48,197,IF(SMALL($H$4:$H$51,198)=$H48,198,IF(SMALL($H$4:$H$51,199)=$H48,199,IF(SMALL($H$4:$H$51,200)=$H48,200,IF(SMALL($H$4:$H$51,201)=$H48,201,IF(SMALL($H$4:$H$51,202)=$H48,202,IF(SMALL($H$4:$H$51,203)=$H48,203,IF(SMALL($H$4:$H$51,204)=$H48,204,IF(SMALL($H$4:$H$51,205)=$H48,205,IF(SMALL($H$4:$H$51,206)=$H48,206,IF(SMALL($H$4:$H$51,207)=$H48,207,IF(SMALL($H$4:$H$51,208)=$H48,208,IF(SMALL($H$4:$H$51,209)=$H48,209,IF(SMALL($H$4:$H$51,210)=$H48,210,IF(SMALL($H$4:$H$51,211)=$H48,211,IF(SMALL($H$4:$H$51,212)=$H48,212,""))))))))))))))))))))))))))))))))))))))))))))))))))))))))))))))),"")</f>
        <v/>
      </c>
    </row>
    <row r="49" spans="1:14" s="19" customFormat="1" x14ac:dyDescent="0.3">
      <c r="A49" s="27">
        <f>IF(ISBLANK(Deltagere!B51),"",Deltagere!A51)</f>
        <v>46</v>
      </c>
      <c r="B49" s="42">
        <f>IF(ISBLANK(Deltagere!B51),"",Deltagere!B51)</f>
        <v>46</v>
      </c>
      <c r="C49" s="42" t="str">
        <f>IF(ISBLANK(Deltagere!C51),"",Deltagere!C51)</f>
        <v/>
      </c>
      <c r="D49" s="28"/>
      <c r="E49" s="28"/>
      <c r="F49" s="28">
        <v>0</v>
      </c>
      <c r="G49" s="28">
        <v>0</v>
      </c>
      <c r="H49" s="57" t="str">
        <f>IF(COUNT(D49:G49)&lt;4,"",SUM(D49:G49))</f>
        <v/>
      </c>
      <c r="I49" s="57" t="str">
        <f t="shared" si="0"/>
        <v/>
      </c>
      <c r="J49" s="66"/>
      <c r="K49" s="87" t="str">
        <f>IFERROR(IF(COUNT(D49:G49)&lt;0,"",IF(SMALL($H$4:$H$51,1)=$H49,1,IF(SMALL($H$4:$H$51,2)=$H49,2,IF(SMALL($H$4:$H$51,3)=$H49,3,IF(SMALL($H$4:$H$51,4)=$H49,4,IF(SMALL($H$4:$H$51,5)=$H49,5,IF(SMALL($H$4:$H$51,6)=$H49,6,IF(SMALL($H$4:$H$51,7)=$H49,7,IF(SMALL($H$4:$H$51,8)=$H49,8,IF(SMALL($H$4:$H$51,9)=$H49,9,IF(SMALL($H$4:$H$51,10)=$H49,10,IF(SMALL($H$4:$H$51,11)=$H49,11,IF(SMALL($H$4:$H$51,12)=$H49,12,IF(SMALL($H$4:$H$51,13)=$H49,13,IF(SMALL($H$4:$H$51,14)=$H49,14,IF(SMALL($H$4:$H$51,15)=$H49,15,IF(SMALL($H$4:$H$51,16)=$H49,16,IF(SMALL($H$4:$H$51,17)=$H49,17,IF(SMALL($H$4:$H$51,18)=$H49,18,IF(SMALL($H$4:$H$51,19)=$H49,19,IF(SMALL($H$4:$H$51,20)=$H49,20,IF(SMALL($H$4:$H$51,21)=$H49,21,IF(SMALL($H$4:$H$51,22)=$H49,22,IF(SMALL($H$4:$H$51,23)=$H49,23,IF(SMALL($H$4:$H$51,24)=$H49,24,IF(SMALL($H$4:$H$51,25)=$H49,25,IF(SMALL($H$4:$H$51,26)=$H49,26,IF(SMALL($H$4:$H$51,27)=$H49,27,IF(SMALL($H$4:$H$51,28)=$H49,28,IF(SMALL($H$4:$H$51,29)=$H49,29,IF(SMALL($H$4:$H$51,30)=$H49,30,IF(SMALL($H$4:$H$51,31)=$H49,31,IF(SMALL($H$4:$H$51,32)=$H49,32,IF(SMALL($H$4:$H$51,33)=$H49,33,IF(SMALL($H$4:$H$51,34)=$H49,34,IF(SMALL($H$4:$H$51,35)=$H49,35,IF(SMALL($H$4:$H$51,36)=$H49,36,IF(SMALL($H$4:$H$51,37)=$H49,37,IF(SMALL($H$4:$H$51,38)=$H49,38,IF(SMALL($H$4:$H$51,39)=$H49,39,IF(SMALL($H$4:$H$51,40)=$H49,40,IF(SMALL($H$4:$H$51,41)=$H49,41,IF(SMALL($H$4:$H$51,42)=$H49,42,IF(SMALL($H$4:$H$51,43)=$H49,43,IF(SMALL($H$4:$H$51,44)=$H49,44,IF(SMALL($H$4:$H$51,45)=$H49,45,IF(SMALL($H$4:$H$51,46)=$H49,46,IF(SMALL($H$4:$H$51,47)=$H49,47,IF(SMALL($H$4:$H$51,48)=$H49,48,IF(SMALL($H$4:$H$51,49)=$H49,49,IF(SMALL($H$4:$H$51,50)=$H49,50,IF(SMALL($H$4:$H$51,51)=$H49,51,IF(SMALL($H$4:$H$51,52)=$H49,52,IF(SMALL($H$4:$H$51,53)=$H49,53,IF(SMALL($H$4:$H$51,54)=$H49,54,IF(SMALL($H$4:$H$51,55)=$H49,55,IF(SMALL($H$4:$H$51,56)=$H49,56,IF(SMALL($H$4:$H$51,57)=$H49,57,IF(SMALL($H$4:$H$51,58)=$H49,58,IF(SMALL($H$4:$H$51,59)=$H49,59,IF(SMALL($H$4:$H$51,60)=$H49,60,IF(SMALL($H$4:$H$51,61)=$H49,61,IF(SMALL($H$4:$H$51,62)=$H49,62,""))))))))))))))))))))))))))))))))))))))))))))))))))))))))))))))),"")</f>
        <v/>
      </c>
      <c r="L49" s="88" t="str">
        <f>IFERROR(IF(COUNT(D49:G49)&lt;0,"",IF(SMALL($H$4:$H$51,50)=$H49,50,IF(SMALL($H$4:$H$51,51)=$H49,51,IF(SMALL($H$4:$H$51,52)=$H49,52,IF(SMALL($H$4:$H$51,53)=$H49,53,IF(SMALL($H$4:$H$51,54)=$H49,54,IF(SMALL($H$4:$H$51,55)=$H49,55,IF(SMALL($H$4:$H$51,56)=$H49,56,IF(SMALL($H$4:$H$51,57)=$H49,57,IF(SMALL($H$4:$H$51,58)=$H49,58,IF(SMALL($H$4:$H$51,59)=$H49,59,IF(SMALL($H$4:$H$51,60)=$H49,60,IF(SMALL($H$4:$H$51,61)=$H49,61,IF(SMALL($H$4:$H$51,62)=$H49,62,IF(SMALL($H$4:$H$51,63)=$H49,63,IF(SMALL($H$4:$H$51,64)=$H49,64,IF(SMALL($H$4:$H$51,65)=$H49,65,IF(SMALL($H$4:$H$51,66)=$H49,66,IF(SMALL($H$4:$H$51,67)=$H49,67,IF(SMALL($H$4:$H$51,68)=$H49,68,IF(SMALL($H$4:$H$51,69)=$H49,69,IF(SMALL($H$4:$H$51,70)=$H49,70,IF(SMALL($H$4:$H$51,71)=$H49,71,IF(SMALL($H$4:$H$51,72)=$H49,72,IF(SMALL($H$4:$H$51,73)=$H49,73,IF(SMALL($H$4:$H$51,74)=$H49,74,IF(SMALL($H$4:$H$51,75)=$H49,75,IF(SMALL($H$4:$H$51,76)=$H49,76,IF(SMALL($H$4:$H$51,77)=$H49,77,IF(SMALL($H$4:$H$51,78)=$H49,78,IF(SMALL($H$4:$H$51,79)=$H49,79,IF(SMALL($H$4:$H$51,80)=$H49,80,IF(SMALL($H$4:$H$51,81)=$H49,81,IF(SMALL($H$4:$H$51,82)=$H49,82,IF(SMALL($H$4:$H$51,83)=$H49,83,IF(SMALL($H$4:$H$51,84)=$H49,84,IF(SMALL($H$4:$H$51,85)=$H49,85,IF(SMALL($H$4:$H$51,86)=$H49,86,IF(SMALL($H$4:$H$51,87)=$H49,87,IF(SMALL($H$4:$H$51,88)=$H49,88,IF(SMALL($H$4:$H$51,89)=$H49,89,IF(SMALL($H$4:$H$51,90)=$H49,90,IF(SMALL($H$4:$H$51,91)=$H49,91,IF(SMALL($H$4:$H$51,92)=$H49,92,IF(SMALL($H$4:$H$51,93)=$H49,93,IF(SMALL($H$4:$H$51,94)=$H49,94,IF(SMALL($H$4:$H$51,95)=$H49,95,IF(SMALL($H$4:$H$51,96)=$H49,96,IF(SMALL($H$4:$H$51,97)=$H49,97,IF(SMALL($H$4:$H$51,98)=$H49,98,IF(SMALL($H$4:$H$51,99)=$H49,99,IF(SMALL($H$4:$H$51,100)=$H49,100,IF(SMALL($H$4:$H$51,101)=$H49,101,IF(SMALL($H$4:$H$51,102)=$H49,102,IF(SMALL($H$4:$H$51,103)=$H49,103,IF(SMALL($H$4:$H$51,104)=$H49,104,IF(SMALL($H$4:$H$51,105)=$H49,105,IF(SMALL($H$4:$H$51,106)=$H49,106,IF(SMALL($H$4:$H$51,107)=$H49,107,IF(SMALL($H$4:$H$51,108)=$H49,108,IF(SMALL($H$4:$H$51,109)=$H49,109,IF(SMALL($H$4:$H$51,110)=$H49,110,IF(SMALL($H$4:$H$51,111)=$H49,111,""))))))))))))))))))))))))))))))))))))))))))))))))))))))))))))))),"")</f>
        <v/>
      </c>
      <c r="M49" s="88" t="str">
        <f>IFERROR(IF(COUNT(D49:G49)&lt;0,"",IF(SMALL($H$4:$H$51,101)=$H49,101,IF(SMALL($H$4:$H$51,102)=$H49,102,IF(SMALL($H$4:$H$51,103)=$H49,103,IF(SMALL($H$4:$H$51,104)=$H49,104,IF(SMALL($H$4:$H$51,105)=$H49,105,IF(SMALL($H$4:$H$51,106)=$H49,106,IF(SMALL($H$4:$H$51,107)=$H49,107,IF(SMALL($H$4:$H$51,108)=$H49,108,IF(SMALL($H$4:$H$51,109)=$H49,109,IF(SMALL($H$4:$H$51,110)=$H49,110,IF(SMALL($H$4:$H$51,111)=$H49,111,IF(SMALL($H$4:$H$51,112)=$H49,112,IF(SMALL($H$4:$H$51,113)=$H49,113,IF(SMALL($H$4:$H$51,114)=$H49,114,IF(SMALL($H$4:$H$51,115)=$H49,115,IF(SMALL($H$4:$H$51,116)=$H49,116,IF(SMALL($H$4:$H$51,117)=$H49,117,IF(SMALL($H$4:$H$51,118)=$H49,118,IF(SMALL($H$4:$H$51,119)=$H49,119,IF(SMALL($H$4:$H$51,120)=$H49,120,IF(SMALL($H$4:$H$51,121)=$H49,121,IF(SMALL($H$4:$H$51,122)=$H49,122,IF(SMALL($H$4:$H$51,123)=$H49,123,IF(SMALL($H$4:$H$51,124)=$H49,124,IF(SMALL($H$4:$H$51,125)=$H49,125,IF(SMALL($H$4:$H$51,126)=$H49,126,IF(SMALL($H$4:$H$51,127)=$H49,127,IF(SMALL($H$4:$H$51,128)=$H49,128,IF(SMALL($H$4:$H$51,129)=$H49,129,IF(SMALL($H$4:$H$51,130)=$H49,130,IF(SMALL($H$4:$H$51,131)=$H49,131,IF(SMALL($H$4:$H$51,132)=$H49,132,IF(SMALL($H$4:$H$51,133)=$H49,133,IF(SMALL($H$4:$H$51,134)=$H49,134,IF(SMALL($H$4:$H$51,135)=$H49,135,IF(SMALL($H$4:$H$51,136)=$H49,136,IF(SMALL($H$4:$H$51,137)=$H49,137,IF(SMALL($H$4:$H$51,138)=$H49,138,IF(SMALL($H$4:$H$51,139)=$H49,139,IF(SMALL($H$4:$H$51,140)=$H49,140,IF(SMALL($H$4:$H$51,141)=$H49,141,IF(SMALL($H$4:$H$51,142)=$H49,142,IF(SMALL($H$4:$H$51,143)=$H49,143,IF(SMALL($H$4:$H$51,144)=$H49,144,IF(SMALL($H$4:$H$51,145)=$H49,145,IF(SMALL($H$4:$H$51,146)=$H49,146,IF(SMALL($H$4:$H$51,147)=$H49,147,IF(SMALL($H$4:$H$51,148)=$H49,148,IF(SMALL($H$4:$H$51,149)=$H49,149,IF(SMALL($H$4:$H$51,150)=$H49,150,IF(SMALL($H$4:$H$51,151)=$H49,151,IF(SMALL($H$4:$H$51,152)=$H49,152,IF(SMALL($H$4:$H$51,153)=$H49,153,IF(SMALL($H$4:$H$51,154)=$H49,154,IF(SMALL($H$4:$H$51,155)=$H49,155,IF(SMALL($H$4:$H$51,156)=$H49,156,IF(SMALL($H$4:$H$51,157)=$H49,157,IF(SMALL($H$4:$H$51,158)=$H49,158,IF(SMALL($H$4:$H$51,159)=$H49,159,IF(SMALL($H$4:$H$51,160)=$H49,160,IF(SMALL($H$4:$H$51,161)=$H49,161,IF(SMALL($H$4:$H$51,162)=$H49,162,""))))))))))))))))))))))))))))))))))))))))))))))))))))))))))))))),"")</f>
        <v/>
      </c>
      <c r="N49" s="89" t="str">
        <f>IFERROR(IF(COUNT(D49:G49)&lt;0,"",IF(SMALL($H$4:$H$51,151)=$H49,151,IF(SMALL($H$4:$H$51,152)=$H49,152,IF(SMALL($H$4:$H$51,153)=$H49,153,IF(SMALL($H$4:$H$51,154)=$H49,154,IF(SMALL($H$4:$H$51,155)=$H49,155,IF(SMALL($H$4:$H$51,156)=$H49,156,IF(SMALL($H$4:$H$51,157)=$H49,157,IF(SMALL($H$4:$H$51,158)=$H49,158,IF(SMALL($H$4:$H$51,159)=$H49,159,IF(SMALL($H$4:$H$51,160)=$H49,160,IF(SMALL($H$4:$H$51,161)=$H49,161,IF(SMALL($H$4:$H$51,162)=$H49,162,IF(SMALL($H$4:$H$51,163)=$H49,163,IF(SMALL($H$4:$H$51,164)=$H49,164,IF(SMALL($H$4:$H$51,165)=$H49,165,IF(SMALL($H$4:$H$51,166)=$H49,166,IF(SMALL($H$4:$H$51,167)=$H49,167,IF(SMALL($H$4:$H$51,168)=$H49,168,IF(SMALL($H$4:$H$51,169)=$H49,169,IF(SMALL($H$4:$H$51,170)=$H49,170,IF(SMALL($H$4:$H$51,171)=$H49,171,IF(SMALL($H$4:$H$51,172)=$H49,172,IF(SMALL($H$4:$H$51,173)=$H49,173,IF(SMALL($H$4:$H$51,174)=$H49,174,IF(SMALL($H$4:$H$51,175)=$H49,175,IF(SMALL($H$4:$H$51,176)=$H49,176,IF(SMALL($H$4:$H$51,177)=$H49,177,IF(SMALL($H$4:$H$51,178)=$H49,178,IF(SMALL($H$4:$H$51,179)=$H49,179,IF(SMALL($H$4:$H$51,180)=$H49,180,IF(SMALL($H$4:$H$51,181)=$H49,181,IF(SMALL($H$4:$H$51,182)=$H49,182,IF(SMALL($H$4:$H$51,183)=$H49,183,IF(SMALL($H$4:$H$51,184)=$H49,184,IF(SMALL($H$4:$H$51,185)=$H49,185,IF(SMALL($H$4:$H$51,186)=$H49,186,IF(SMALL($H$4:$H$51,187)=$H49,187,IF(SMALL($H$4:$H$51,188)=$H49,188,IF(SMALL($H$4:$H$51,189)=$H49,189,IF(SMALL($H$4:$H$51,190)=$H49,190,IF(SMALL($H$4:$H$51,191)=$H49,191,IF(SMALL($H$4:$H$51,192)=$H49,192,IF(SMALL($H$4:$H$51,193)=$H49,193,IF(SMALL($H$4:$H$51,194)=$H49,194,IF(SMALL($H$4:$H$51,195)=$H49,195,IF(SMALL($H$4:$H$51,196)=$H49,196,IF(SMALL($H$4:$H$51,197)=$H49,197,IF(SMALL($H$4:$H$51,198)=$H49,198,IF(SMALL($H$4:$H$51,199)=$H49,199,IF(SMALL($H$4:$H$51,200)=$H49,200,IF(SMALL($H$4:$H$51,201)=$H49,201,IF(SMALL($H$4:$H$51,202)=$H49,202,IF(SMALL($H$4:$H$51,203)=$H49,203,IF(SMALL($H$4:$H$51,204)=$H49,204,IF(SMALL($H$4:$H$51,205)=$H49,205,IF(SMALL($H$4:$H$51,206)=$H49,206,IF(SMALL($H$4:$H$51,207)=$H49,207,IF(SMALL($H$4:$H$51,208)=$H49,208,IF(SMALL($H$4:$H$51,209)=$H49,209,IF(SMALL($H$4:$H$51,210)=$H49,210,IF(SMALL($H$4:$H$51,211)=$H49,211,IF(SMALL($H$4:$H$51,212)=$H49,212,""))))))))))))))))))))))))))))))))))))))))))))))))))))))))))))))),"")</f>
        <v/>
      </c>
    </row>
    <row r="50" spans="1:14" s="19" customFormat="1" x14ac:dyDescent="0.3">
      <c r="A50" s="27">
        <f>IF(ISBLANK(Deltagere!B52),"",Deltagere!A52)</f>
        <v>47</v>
      </c>
      <c r="B50" s="42">
        <f>IF(ISBLANK(Deltagere!B52),"",Deltagere!B52)</f>
        <v>47</v>
      </c>
      <c r="C50" s="42" t="str">
        <f>IF(ISBLANK(Deltagere!C52),"",Deltagere!C52)</f>
        <v/>
      </c>
      <c r="D50" s="28"/>
      <c r="E50" s="28"/>
      <c r="F50" s="28">
        <v>0</v>
      </c>
      <c r="G50" s="28">
        <v>0</v>
      </c>
      <c r="H50" s="57" t="str">
        <f>IF(COUNT(D50:G50)&lt;4,"",SUM(D50:G50))</f>
        <v/>
      </c>
      <c r="I50" s="57" t="str">
        <f t="shared" si="0"/>
        <v/>
      </c>
      <c r="J50" s="66"/>
      <c r="K50" s="87" t="str">
        <f>IFERROR(IF(COUNT(D50:G50)&lt;0,"",IF(SMALL($H$4:$H$51,1)=$H50,1,IF(SMALL($H$4:$H$51,2)=$H50,2,IF(SMALL($H$4:$H$51,3)=$H50,3,IF(SMALL($H$4:$H$51,4)=$H50,4,IF(SMALL($H$4:$H$51,5)=$H50,5,IF(SMALL($H$4:$H$51,6)=$H50,6,IF(SMALL($H$4:$H$51,7)=$H50,7,IF(SMALL($H$4:$H$51,8)=$H50,8,IF(SMALL($H$4:$H$51,9)=$H50,9,IF(SMALL($H$4:$H$51,10)=$H50,10,IF(SMALL($H$4:$H$51,11)=$H50,11,IF(SMALL($H$4:$H$51,12)=$H50,12,IF(SMALL($H$4:$H$51,13)=$H50,13,IF(SMALL($H$4:$H$51,14)=$H50,14,IF(SMALL($H$4:$H$51,15)=$H50,15,IF(SMALL($H$4:$H$51,16)=$H50,16,IF(SMALL($H$4:$H$51,17)=$H50,17,IF(SMALL($H$4:$H$51,18)=$H50,18,IF(SMALL($H$4:$H$51,19)=$H50,19,IF(SMALL($H$4:$H$51,20)=$H50,20,IF(SMALL($H$4:$H$51,21)=$H50,21,IF(SMALL($H$4:$H$51,22)=$H50,22,IF(SMALL($H$4:$H$51,23)=$H50,23,IF(SMALL($H$4:$H$51,24)=$H50,24,IF(SMALL($H$4:$H$51,25)=$H50,25,IF(SMALL($H$4:$H$51,26)=$H50,26,IF(SMALL($H$4:$H$51,27)=$H50,27,IF(SMALL($H$4:$H$51,28)=$H50,28,IF(SMALL($H$4:$H$51,29)=$H50,29,IF(SMALL($H$4:$H$51,30)=$H50,30,IF(SMALL($H$4:$H$51,31)=$H50,31,IF(SMALL($H$4:$H$51,32)=$H50,32,IF(SMALL($H$4:$H$51,33)=$H50,33,IF(SMALL($H$4:$H$51,34)=$H50,34,IF(SMALL($H$4:$H$51,35)=$H50,35,IF(SMALL($H$4:$H$51,36)=$H50,36,IF(SMALL($H$4:$H$51,37)=$H50,37,IF(SMALL($H$4:$H$51,38)=$H50,38,IF(SMALL($H$4:$H$51,39)=$H50,39,IF(SMALL($H$4:$H$51,40)=$H50,40,IF(SMALL($H$4:$H$51,41)=$H50,41,IF(SMALL($H$4:$H$51,42)=$H50,42,IF(SMALL($H$4:$H$51,43)=$H50,43,IF(SMALL($H$4:$H$51,44)=$H50,44,IF(SMALL($H$4:$H$51,45)=$H50,45,IF(SMALL($H$4:$H$51,46)=$H50,46,IF(SMALL($H$4:$H$51,47)=$H50,47,IF(SMALL($H$4:$H$51,48)=$H50,48,IF(SMALL($H$4:$H$51,49)=$H50,49,IF(SMALL($H$4:$H$51,50)=$H50,50,IF(SMALL($H$4:$H$51,51)=$H50,51,IF(SMALL($H$4:$H$51,52)=$H50,52,IF(SMALL($H$4:$H$51,53)=$H50,53,IF(SMALL($H$4:$H$51,54)=$H50,54,IF(SMALL($H$4:$H$51,55)=$H50,55,IF(SMALL($H$4:$H$51,56)=$H50,56,IF(SMALL($H$4:$H$51,57)=$H50,57,IF(SMALL($H$4:$H$51,58)=$H50,58,IF(SMALL($H$4:$H$51,59)=$H50,59,IF(SMALL($H$4:$H$51,60)=$H50,60,IF(SMALL($H$4:$H$51,61)=$H50,61,IF(SMALL($H$4:$H$51,62)=$H50,62,""))))))))))))))))))))))))))))))))))))))))))))))))))))))))))))))),"")</f>
        <v/>
      </c>
      <c r="L50" s="88" t="str">
        <f>IFERROR(IF(COUNT(D50:G50)&lt;0,"",IF(SMALL($H$4:$H$51,50)=$H50,50,IF(SMALL($H$4:$H$51,51)=$H50,51,IF(SMALL($H$4:$H$51,52)=$H50,52,IF(SMALL($H$4:$H$51,53)=$H50,53,IF(SMALL($H$4:$H$51,54)=$H50,54,IF(SMALL($H$4:$H$51,55)=$H50,55,IF(SMALL($H$4:$H$51,56)=$H50,56,IF(SMALL($H$4:$H$51,57)=$H50,57,IF(SMALL($H$4:$H$51,58)=$H50,58,IF(SMALL($H$4:$H$51,59)=$H50,59,IF(SMALL($H$4:$H$51,60)=$H50,60,IF(SMALL($H$4:$H$51,61)=$H50,61,IF(SMALL($H$4:$H$51,62)=$H50,62,IF(SMALL($H$4:$H$51,63)=$H50,63,IF(SMALL($H$4:$H$51,64)=$H50,64,IF(SMALL($H$4:$H$51,65)=$H50,65,IF(SMALL($H$4:$H$51,66)=$H50,66,IF(SMALL($H$4:$H$51,67)=$H50,67,IF(SMALL($H$4:$H$51,68)=$H50,68,IF(SMALL($H$4:$H$51,69)=$H50,69,IF(SMALL($H$4:$H$51,70)=$H50,70,IF(SMALL($H$4:$H$51,71)=$H50,71,IF(SMALL($H$4:$H$51,72)=$H50,72,IF(SMALL($H$4:$H$51,73)=$H50,73,IF(SMALL($H$4:$H$51,74)=$H50,74,IF(SMALL($H$4:$H$51,75)=$H50,75,IF(SMALL($H$4:$H$51,76)=$H50,76,IF(SMALL($H$4:$H$51,77)=$H50,77,IF(SMALL($H$4:$H$51,78)=$H50,78,IF(SMALL($H$4:$H$51,79)=$H50,79,IF(SMALL($H$4:$H$51,80)=$H50,80,IF(SMALL($H$4:$H$51,81)=$H50,81,IF(SMALL($H$4:$H$51,82)=$H50,82,IF(SMALL($H$4:$H$51,83)=$H50,83,IF(SMALL($H$4:$H$51,84)=$H50,84,IF(SMALL($H$4:$H$51,85)=$H50,85,IF(SMALL($H$4:$H$51,86)=$H50,86,IF(SMALL($H$4:$H$51,87)=$H50,87,IF(SMALL($H$4:$H$51,88)=$H50,88,IF(SMALL($H$4:$H$51,89)=$H50,89,IF(SMALL($H$4:$H$51,90)=$H50,90,IF(SMALL($H$4:$H$51,91)=$H50,91,IF(SMALL($H$4:$H$51,92)=$H50,92,IF(SMALL($H$4:$H$51,93)=$H50,93,IF(SMALL($H$4:$H$51,94)=$H50,94,IF(SMALL($H$4:$H$51,95)=$H50,95,IF(SMALL($H$4:$H$51,96)=$H50,96,IF(SMALL($H$4:$H$51,97)=$H50,97,IF(SMALL($H$4:$H$51,98)=$H50,98,IF(SMALL($H$4:$H$51,99)=$H50,99,IF(SMALL($H$4:$H$51,100)=$H50,100,IF(SMALL($H$4:$H$51,101)=$H50,101,IF(SMALL($H$4:$H$51,102)=$H50,102,IF(SMALL($H$4:$H$51,103)=$H50,103,IF(SMALL($H$4:$H$51,104)=$H50,104,IF(SMALL($H$4:$H$51,105)=$H50,105,IF(SMALL($H$4:$H$51,106)=$H50,106,IF(SMALL($H$4:$H$51,107)=$H50,107,IF(SMALL($H$4:$H$51,108)=$H50,108,IF(SMALL($H$4:$H$51,109)=$H50,109,IF(SMALL($H$4:$H$51,110)=$H50,110,IF(SMALL($H$4:$H$51,111)=$H50,111,""))))))))))))))))))))))))))))))))))))))))))))))))))))))))))))))),"")</f>
        <v/>
      </c>
      <c r="M50" s="88" t="str">
        <f>IFERROR(IF(COUNT(D50:G50)&lt;0,"",IF(SMALL($H$4:$H$51,101)=$H50,101,IF(SMALL($H$4:$H$51,102)=$H50,102,IF(SMALL($H$4:$H$51,103)=$H50,103,IF(SMALL($H$4:$H$51,104)=$H50,104,IF(SMALL($H$4:$H$51,105)=$H50,105,IF(SMALL($H$4:$H$51,106)=$H50,106,IF(SMALL($H$4:$H$51,107)=$H50,107,IF(SMALL($H$4:$H$51,108)=$H50,108,IF(SMALL($H$4:$H$51,109)=$H50,109,IF(SMALL($H$4:$H$51,110)=$H50,110,IF(SMALL($H$4:$H$51,111)=$H50,111,IF(SMALL($H$4:$H$51,112)=$H50,112,IF(SMALL($H$4:$H$51,113)=$H50,113,IF(SMALL($H$4:$H$51,114)=$H50,114,IF(SMALL($H$4:$H$51,115)=$H50,115,IF(SMALL($H$4:$H$51,116)=$H50,116,IF(SMALL($H$4:$H$51,117)=$H50,117,IF(SMALL($H$4:$H$51,118)=$H50,118,IF(SMALL($H$4:$H$51,119)=$H50,119,IF(SMALL($H$4:$H$51,120)=$H50,120,IF(SMALL($H$4:$H$51,121)=$H50,121,IF(SMALL($H$4:$H$51,122)=$H50,122,IF(SMALL($H$4:$H$51,123)=$H50,123,IF(SMALL($H$4:$H$51,124)=$H50,124,IF(SMALL($H$4:$H$51,125)=$H50,125,IF(SMALL($H$4:$H$51,126)=$H50,126,IF(SMALL($H$4:$H$51,127)=$H50,127,IF(SMALL($H$4:$H$51,128)=$H50,128,IF(SMALL($H$4:$H$51,129)=$H50,129,IF(SMALL($H$4:$H$51,130)=$H50,130,IF(SMALL($H$4:$H$51,131)=$H50,131,IF(SMALL($H$4:$H$51,132)=$H50,132,IF(SMALL($H$4:$H$51,133)=$H50,133,IF(SMALL($H$4:$H$51,134)=$H50,134,IF(SMALL($H$4:$H$51,135)=$H50,135,IF(SMALL($H$4:$H$51,136)=$H50,136,IF(SMALL($H$4:$H$51,137)=$H50,137,IF(SMALL($H$4:$H$51,138)=$H50,138,IF(SMALL($H$4:$H$51,139)=$H50,139,IF(SMALL($H$4:$H$51,140)=$H50,140,IF(SMALL($H$4:$H$51,141)=$H50,141,IF(SMALL($H$4:$H$51,142)=$H50,142,IF(SMALL($H$4:$H$51,143)=$H50,143,IF(SMALL($H$4:$H$51,144)=$H50,144,IF(SMALL($H$4:$H$51,145)=$H50,145,IF(SMALL($H$4:$H$51,146)=$H50,146,IF(SMALL($H$4:$H$51,147)=$H50,147,IF(SMALL($H$4:$H$51,148)=$H50,148,IF(SMALL($H$4:$H$51,149)=$H50,149,IF(SMALL($H$4:$H$51,150)=$H50,150,IF(SMALL($H$4:$H$51,151)=$H50,151,IF(SMALL($H$4:$H$51,152)=$H50,152,IF(SMALL($H$4:$H$51,153)=$H50,153,IF(SMALL($H$4:$H$51,154)=$H50,154,IF(SMALL($H$4:$H$51,155)=$H50,155,IF(SMALL($H$4:$H$51,156)=$H50,156,IF(SMALL($H$4:$H$51,157)=$H50,157,IF(SMALL($H$4:$H$51,158)=$H50,158,IF(SMALL($H$4:$H$51,159)=$H50,159,IF(SMALL($H$4:$H$51,160)=$H50,160,IF(SMALL($H$4:$H$51,161)=$H50,161,IF(SMALL($H$4:$H$51,162)=$H50,162,""))))))))))))))))))))))))))))))))))))))))))))))))))))))))))))))),"")</f>
        <v/>
      </c>
      <c r="N50" s="89" t="str">
        <f>IFERROR(IF(COUNT(D50:G50)&lt;0,"",IF(SMALL($H$4:$H$51,151)=$H50,151,IF(SMALL($H$4:$H$51,152)=$H50,152,IF(SMALL($H$4:$H$51,153)=$H50,153,IF(SMALL($H$4:$H$51,154)=$H50,154,IF(SMALL($H$4:$H$51,155)=$H50,155,IF(SMALL($H$4:$H$51,156)=$H50,156,IF(SMALL($H$4:$H$51,157)=$H50,157,IF(SMALL($H$4:$H$51,158)=$H50,158,IF(SMALL($H$4:$H$51,159)=$H50,159,IF(SMALL($H$4:$H$51,160)=$H50,160,IF(SMALL($H$4:$H$51,161)=$H50,161,IF(SMALL($H$4:$H$51,162)=$H50,162,IF(SMALL($H$4:$H$51,163)=$H50,163,IF(SMALL($H$4:$H$51,164)=$H50,164,IF(SMALL($H$4:$H$51,165)=$H50,165,IF(SMALL($H$4:$H$51,166)=$H50,166,IF(SMALL($H$4:$H$51,167)=$H50,167,IF(SMALL($H$4:$H$51,168)=$H50,168,IF(SMALL($H$4:$H$51,169)=$H50,169,IF(SMALL($H$4:$H$51,170)=$H50,170,IF(SMALL($H$4:$H$51,171)=$H50,171,IF(SMALL($H$4:$H$51,172)=$H50,172,IF(SMALL($H$4:$H$51,173)=$H50,173,IF(SMALL($H$4:$H$51,174)=$H50,174,IF(SMALL($H$4:$H$51,175)=$H50,175,IF(SMALL($H$4:$H$51,176)=$H50,176,IF(SMALL($H$4:$H$51,177)=$H50,177,IF(SMALL($H$4:$H$51,178)=$H50,178,IF(SMALL($H$4:$H$51,179)=$H50,179,IF(SMALL($H$4:$H$51,180)=$H50,180,IF(SMALL($H$4:$H$51,181)=$H50,181,IF(SMALL($H$4:$H$51,182)=$H50,182,IF(SMALL($H$4:$H$51,183)=$H50,183,IF(SMALL($H$4:$H$51,184)=$H50,184,IF(SMALL($H$4:$H$51,185)=$H50,185,IF(SMALL($H$4:$H$51,186)=$H50,186,IF(SMALL($H$4:$H$51,187)=$H50,187,IF(SMALL($H$4:$H$51,188)=$H50,188,IF(SMALL($H$4:$H$51,189)=$H50,189,IF(SMALL($H$4:$H$51,190)=$H50,190,IF(SMALL($H$4:$H$51,191)=$H50,191,IF(SMALL($H$4:$H$51,192)=$H50,192,IF(SMALL($H$4:$H$51,193)=$H50,193,IF(SMALL($H$4:$H$51,194)=$H50,194,IF(SMALL($H$4:$H$51,195)=$H50,195,IF(SMALL($H$4:$H$51,196)=$H50,196,IF(SMALL($H$4:$H$51,197)=$H50,197,IF(SMALL($H$4:$H$51,198)=$H50,198,IF(SMALL($H$4:$H$51,199)=$H50,199,IF(SMALL($H$4:$H$51,200)=$H50,200,IF(SMALL($H$4:$H$51,201)=$H50,201,IF(SMALL($H$4:$H$51,202)=$H50,202,IF(SMALL($H$4:$H$51,203)=$H50,203,IF(SMALL($H$4:$H$51,204)=$H50,204,IF(SMALL($H$4:$H$51,205)=$H50,205,IF(SMALL($H$4:$H$51,206)=$H50,206,IF(SMALL($H$4:$H$51,207)=$H50,207,IF(SMALL($H$4:$H$51,208)=$H50,208,IF(SMALL($H$4:$H$51,209)=$H50,209,IF(SMALL($H$4:$H$51,210)=$H50,210,IF(SMALL($H$4:$H$51,211)=$H50,211,IF(SMALL($H$4:$H$51,212)=$H50,212,""))))))))))))))))))))))))))))))))))))))))))))))))))))))))))))))),"")</f>
        <v/>
      </c>
    </row>
    <row r="51" spans="1:14" s="19" customFormat="1" x14ac:dyDescent="0.3">
      <c r="A51" s="40">
        <f>IF(ISBLANK(Deltagere!B53),"",Deltagere!A53)</f>
        <v>48</v>
      </c>
      <c r="B51" s="43">
        <f>IF(ISBLANK(Deltagere!B53),"",Deltagere!B53)</f>
        <v>48</v>
      </c>
      <c r="C51" s="43" t="str">
        <f>IF(ISBLANK(Deltagere!C53),"",Deltagere!C53)</f>
        <v/>
      </c>
      <c r="D51" s="41"/>
      <c r="E51" s="41"/>
      <c r="F51" s="41">
        <v>0</v>
      </c>
      <c r="G51" s="41">
        <v>0</v>
      </c>
      <c r="H51" s="58" t="str">
        <f>IF(COUNT(D51:G51)&lt;4,"",SUM(D51:G51))</f>
        <v/>
      </c>
      <c r="I51" s="58" t="str">
        <f t="shared" si="0"/>
        <v/>
      </c>
      <c r="J51" s="67"/>
      <c r="K51" s="87" t="str">
        <f>IFERROR(IF(COUNT(D51:G51)&lt;0,"",IF(SMALL($H$4:$H$51,1)=$H51,1,IF(SMALL($H$4:$H$51,2)=$H51,2,IF(SMALL($H$4:$H$51,3)=$H51,3,IF(SMALL($H$4:$H$51,4)=$H51,4,IF(SMALL($H$4:$H$51,5)=$H51,5,IF(SMALL($H$4:$H$51,6)=$H51,6,IF(SMALL($H$4:$H$51,7)=$H51,7,IF(SMALL($H$4:$H$51,8)=$H51,8,IF(SMALL($H$4:$H$51,9)=$H51,9,IF(SMALL($H$4:$H$51,10)=$H51,10,IF(SMALL($H$4:$H$51,11)=$H51,11,IF(SMALL($H$4:$H$51,12)=$H51,12,IF(SMALL($H$4:$H$51,13)=$H51,13,IF(SMALL($H$4:$H$51,14)=$H51,14,IF(SMALL($H$4:$H$51,15)=$H51,15,IF(SMALL($H$4:$H$51,16)=$H51,16,IF(SMALL($H$4:$H$51,17)=$H51,17,IF(SMALL($H$4:$H$51,18)=$H51,18,IF(SMALL($H$4:$H$51,19)=$H51,19,IF(SMALL($H$4:$H$51,20)=$H51,20,IF(SMALL($H$4:$H$51,21)=$H51,21,IF(SMALL($H$4:$H$51,22)=$H51,22,IF(SMALL($H$4:$H$51,23)=$H51,23,IF(SMALL($H$4:$H$51,24)=$H51,24,IF(SMALL($H$4:$H$51,25)=$H51,25,IF(SMALL($H$4:$H$51,26)=$H51,26,IF(SMALL($H$4:$H$51,27)=$H51,27,IF(SMALL($H$4:$H$51,28)=$H51,28,IF(SMALL($H$4:$H$51,29)=$H51,29,IF(SMALL($H$4:$H$51,30)=$H51,30,IF(SMALL($H$4:$H$51,31)=$H51,31,IF(SMALL($H$4:$H$51,32)=$H51,32,IF(SMALL($H$4:$H$51,33)=$H51,33,IF(SMALL($H$4:$H$51,34)=$H51,34,IF(SMALL($H$4:$H$51,35)=$H51,35,IF(SMALL($H$4:$H$51,36)=$H51,36,IF(SMALL($H$4:$H$51,37)=$H51,37,IF(SMALL($H$4:$H$51,38)=$H51,38,IF(SMALL($H$4:$H$51,39)=$H51,39,IF(SMALL($H$4:$H$51,40)=$H51,40,IF(SMALL($H$4:$H$51,41)=$H51,41,IF(SMALL($H$4:$H$51,42)=$H51,42,IF(SMALL($H$4:$H$51,43)=$H51,43,IF(SMALL($H$4:$H$51,44)=$H51,44,IF(SMALL($H$4:$H$51,45)=$H51,45,IF(SMALL($H$4:$H$51,46)=$H51,46,IF(SMALL($H$4:$H$51,47)=$H51,47,IF(SMALL($H$4:$H$51,48)=$H51,48,IF(SMALL($H$4:$H$51,49)=$H51,49,IF(SMALL($H$4:$H$51,50)=$H51,50,IF(SMALL($H$4:$H$51,51)=$H51,51,IF(SMALL($H$4:$H$51,52)=$H51,52,IF(SMALL($H$4:$H$51,53)=$H51,53,IF(SMALL($H$4:$H$51,54)=$H51,54,IF(SMALL($H$4:$H$51,55)=$H51,55,IF(SMALL($H$4:$H$51,56)=$H51,56,IF(SMALL($H$4:$H$51,57)=$H51,57,IF(SMALL($H$4:$H$51,58)=$H51,58,IF(SMALL($H$4:$H$51,59)=$H51,59,IF(SMALL($H$4:$H$51,60)=$H51,60,IF(SMALL($H$4:$H$51,61)=$H51,61,IF(SMALL($H$4:$H$51,62)=$H51,62,""))))))))))))))))))))))))))))))))))))))))))))))))))))))))))))))),"")</f>
        <v/>
      </c>
      <c r="L51" s="88" t="str">
        <f>IFERROR(IF(COUNT(D51:G51)&lt;0,"",IF(SMALL($H$4:$H$51,50)=$H51,50,IF(SMALL($H$4:$H$51,51)=$H51,51,IF(SMALL($H$4:$H$51,52)=$H51,52,IF(SMALL($H$4:$H$51,53)=$H51,53,IF(SMALL($H$4:$H$51,54)=$H51,54,IF(SMALL($H$4:$H$51,55)=$H51,55,IF(SMALL($H$4:$H$51,56)=$H51,56,IF(SMALL($H$4:$H$51,57)=$H51,57,IF(SMALL($H$4:$H$51,58)=$H51,58,IF(SMALL($H$4:$H$51,59)=$H51,59,IF(SMALL($H$4:$H$51,60)=$H51,60,IF(SMALL($H$4:$H$51,61)=$H51,61,IF(SMALL($H$4:$H$51,62)=$H51,62,IF(SMALL($H$4:$H$51,63)=$H51,63,IF(SMALL($H$4:$H$51,64)=$H51,64,IF(SMALL($H$4:$H$51,65)=$H51,65,IF(SMALL($H$4:$H$51,66)=$H51,66,IF(SMALL($H$4:$H$51,67)=$H51,67,IF(SMALL($H$4:$H$51,68)=$H51,68,IF(SMALL($H$4:$H$51,69)=$H51,69,IF(SMALL($H$4:$H$51,70)=$H51,70,IF(SMALL($H$4:$H$51,71)=$H51,71,IF(SMALL($H$4:$H$51,72)=$H51,72,IF(SMALL($H$4:$H$51,73)=$H51,73,IF(SMALL($H$4:$H$51,74)=$H51,74,IF(SMALL($H$4:$H$51,75)=$H51,75,IF(SMALL($H$4:$H$51,76)=$H51,76,IF(SMALL($H$4:$H$51,77)=$H51,77,IF(SMALL($H$4:$H$51,78)=$H51,78,IF(SMALL($H$4:$H$51,79)=$H51,79,IF(SMALL($H$4:$H$51,80)=$H51,80,IF(SMALL($H$4:$H$51,81)=$H51,81,IF(SMALL($H$4:$H$51,82)=$H51,82,IF(SMALL($H$4:$H$51,83)=$H51,83,IF(SMALL($H$4:$H$51,84)=$H51,84,IF(SMALL($H$4:$H$51,85)=$H51,85,IF(SMALL($H$4:$H$51,86)=$H51,86,IF(SMALL($H$4:$H$51,87)=$H51,87,IF(SMALL($H$4:$H$51,88)=$H51,88,IF(SMALL($H$4:$H$51,89)=$H51,89,IF(SMALL($H$4:$H$51,90)=$H51,90,IF(SMALL($H$4:$H$51,91)=$H51,91,IF(SMALL($H$4:$H$51,92)=$H51,92,IF(SMALL($H$4:$H$51,93)=$H51,93,IF(SMALL($H$4:$H$51,94)=$H51,94,IF(SMALL($H$4:$H$51,95)=$H51,95,IF(SMALL($H$4:$H$51,96)=$H51,96,IF(SMALL($H$4:$H$51,97)=$H51,97,IF(SMALL($H$4:$H$51,98)=$H51,98,IF(SMALL($H$4:$H$51,99)=$H51,99,IF(SMALL($H$4:$H$51,100)=$H51,100,IF(SMALL($H$4:$H$51,101)=$H51,101,IF(SMALL($H$4:$H$51,102)=$H51,102,IF(SMALL($H$4:$H$51,103)=$H51,103,IF(SMALL($H$4:$H$51,104)=$H51,104,IF(SMALL($H$4:$H$51,105)=$H51,105,IF(SMALL($H$4:$H$51,106)=$H51,106,IF(SMALL($H$4:$H$51,107)=$H51,107,IF(SMALL($H$4:$H$51,108)=$H51,108,IF(SMALL($H$4:$H$51,109)=$H51,109,IF(SMALL($H$4:$H$51,110)=$H51,110,IF(SMALL($H$4:$H$51,111)=$H51,111,""))))))))))))))))))))))))))))))))))))))))))))))))))))))))))))))),"")</f>
        <v/>
      </c>
      <c r="M51" s="88" t="str">
        <f>IFERROR(IF(COUNT(D51:G51)&lt;0,"",IF(SMALL($H$4:$H$51,101)=$H51,101,IF(SMALL($H$4:$H$51,102)=$H51,102,IF(SMALL($H$4:$H$51,103)=$H51,103,IF(SMALL($H$4:$H$51,104)=$H51,104,IF(SMALL($H$4:$H$51,105)=$H51,105,IF(SMALL($H$4:$H$51,106)=$H51,106,IF(SMALL($H$4:$H$51,107)=$H51,107,IF(SMALL($H$4:$H$51,108)=$H51,108,IF(SMALL($H$4:$H$51,109)=$H51,109,IF(SMALL($H$4:$H$51,110)=$H51,110,IF(SMALL($H$4:$H$51,111)=$H51,111,IF(SMALL($H$4:$H$51,112)=$H51,112,IF(SMALL($H$4:$H$51,113)=$H51,113,IF(SMALL($H$4:$H$51,114)=$H51,114,IF(SMALL($H$4:$H$51,115)=$H51,115,IF(SMALL($H$4:$H$51,116)=$H51,116,IF(SMALL($H$4:$H$51,117)=$H51,117,IF(SMALL($H$4:$H$51,118)=$H51,118,IF(SMALL($H$4:$H$51,119)=$H51,119,IF(SMALL($H$4:$H$51,120)=$H51,120,IF(SMALL($H$4:$H$51,121)=$H51,121,IF(SMALL($H$4:$H$51,122)=$H51,122,IF(SMALL($H$4:$H$51,123)=$H51,123,IF(SMALL($H$4:$H$51,124)=$H51,124,IF(SMALL($H$4:$H$51,125)=$H51,125,IF(SMALL($H$4:$H$51,126)=$H51,126,IF(SMALL($H$4:$H$51,127)=$H51,127,IF(SMALL($H$4:$H$51,128)=$H51,128,IF(SMALL($H$4:$H$51,129)=$H51,129,IF(SMALL($H$4:$H$51,130)=$H51,130,IF(SMALL($H$4:$H$51,131)=$H51,131,IF(SMALL($H$4:$H$51,132)=$H51,132,IF(SMALL($H$4:$H$51,133)=$H51,133,IF(SMALL($H$4:$H$51,134)=$H51,134,IF(SMALL($H$4:$H$51,135)=$H51,135,IF(SMALL($H$4:$H$51,136)=$H51,136,IF(SMALL($H$4:$H$51,137)=$H51,137,IF(SMALL($H$4:$H$51,138)=$H51,138,IF(SMALL($H$4:$H$51,139)=$H51,139,IF(SMALL($H$4:$H$51,140)=$H51,140,IF(SMALL($H$4:$H$51,141)=$H51,141,IF(SMALL($H$4:$H$51,142)=$H51,142,IF(SMALL($H$4:$H$51,143)=$H51,143,IF(SMALL($H$4:$H$51,144)=$H51,144,IF(SMALL($H$4:$H$51,145)=$H51,145,IF(SMALL($H$4:$H$51,146)=$H51,146,IF(SMALL($H$4:$H$51,147)=$H51,147,IF(SMALL($H$4:$H$51,148)=$H51,148,IF(SMALL($H$4:$H$51,149)=$H51,149,IF(SMALL($H$4:$H$51,150)=$H51,150,IF(SMALL($H$4:$H$51,151)=$H51,151,IF(SMALL($H$4:$H$51,152)=$H51,152,IF(SMALL($H$4:$H$51,153)=$H51,153,IF(SMALL($H$4:$H$51,154)=$H51,154,IF(SMALL($H$4:$H$51,155)=$H51,155,IF(SMALL($H$4:$H$51,156)=$H51,156,IF(SMALL($H$4:$H$51,157)=$H51,157,IF(SMALL($H$4:$H$51,158)=$H51,158,IF(SMALL($H$4:$H$51,159)=$H51,159,IF(SMALL($H$4:$H$51,160)=$H51,160,IF(SMALL($H$4:$H$51,161)=$H51,161,IF(SMALL($H$4:$H$51,162)=$H51,162,""))))))))))))))))))))))))))))))))))))))))))))))))))))))))))))))),"")</f>
        <v/>
      </c>
      <c r="N51" s="89" t="str">
        <f>IFERROR(IF(COUNT(D51:G51)&lt;0,"",IF(SMALL($H$4:$H$51,151)=$H51,151,IF(SMALL($H$4:$H$51,152)=$H51,152,IF(SMALL($H$4:$H$51,153)=$H51,153,IF(SMALL($H$4:$H$51,154)=$H51,154,IF(SMALL($H$4:$H$51,155)=$H51,155,IF(SMALL($H$4:$H$51,156)=$H51,156,IF(SMALL($H$4:$H$51,157)=$H51,157,IF(SMALL($H$4:$H$51,158)=$H51,158,IF(SMALL($H$4:$H$51,159)=$H51,159,IF(SMALL($H$4:$H$51,160)=$H51,160,IF(SMALL($H$4:$H$51,161)=$H51,161,IF(SMALL($H$4:$H$51,162)=$H51,162,IF(SMALL($H$4:$H$51,163)=$H51,163,IF(SMALL($H$4:$H$51,164)=$H51,164,IF(SMALL($H$4:$H$51,165)=$H51,165,IF(SMALL($H$4:$H$51,166)=$H51,166,IF(SMALL($H$4:$H$51,167)=$H51,167,IF(SMALL($H$4:$H$51,168)=$H51,168,IF(SMALL($H$4:$H$51,169)=$H51,169,IF(SMALL($H$4:$H$51,170)=$H51,170,IF(SMALL($H$4:$H$51,171)=$H51,171,IF(SMALL($H$4:$H$51,172)=$H51,172,IF(SMALL($H$4:$H$51,173)=$H51,173,IF(SMALL($H$4:$H$51,174)=$H51,174,IF(SMALL($H$4:$H$51,175)=$H51,175,IF(SMALL($H$4:$H$51,176)=$H51,176,IF(SMALL($H$4:$H$51,177)=$H51,177,IF(SMALL($H$4:$H$51,178)=$H51,178,IF(SMALL($H$4:$H$51,179)=$H51,179,IF(SMALL($H$4:$H$51,180)=$H51,180,IF(SMALL($H$4:$H$51,181)=$H51,181,IF(SMALL($H$4:$H$51,182)=$H51,182,IF(SMALL($H$4:$H$51,183)=$H51,183,IF(SMALL($H$4:$H$51,184)=$H51,184,IF(SMALL($H$4:$H$51,185)=$H51,185,IF(SMALL($H$4:$H$51,186)=$H51,186,IF(SMALL($H$4:$H$51,187)=$H51,187,IF(SMALL($H$4:$H$51,188)=$H51,188,IF(SMALL($H$4:$H$51,189)=$H51,189,IF(SMALL($H$4:$H$51,190)=$H51,190,IF(SMALL($H$4:$H$51,191)=$H51,191,IF(SMALL($H$4:$H$51,192)=$H51,192,IF(SMALL($H$4:$H$51,193)=$H51,193,IF(SMALL($H$4:$H$51,194)=$H51,194,IF(SMALL($H$4:$H$51,195)=$H51,195,IF(SMALL($H$4:$H$51,196)=$H51,196,IF(SMALL($H$4:$H$51,197)=$H51,197,IF(SMALL($H$4:$H$51,198)=$H51,198,IF(SMALL($H$4:$H$51,199)=$H51,199,IF(SMALL($H$4:$H$51,200)=$H51,200,IF(SMALL($H$4:$H$51,201)=$H51,201,IF(SMALL($H$4:$H$51,202)=$H51,202,IF(SMALL($H$4:$H$51,203)=$H51,203,IF(SMALL($H$4:$H$51,204)=$H51,204,IF(SMALL($H$4:$H$51,205)=$H51,205,IF(SMALL($H$4:$H$51,206)=$H51,206,IF(SMALL($H$4:$H$51,207)=$H51,207,IF(SMALL($H$4:$H$51,208)=$H51,208,IF(SMALL($H$4:$H$51,209)=$H51,209,IF(SMALL($H$4:$H$51,210)=$H51,210,IF(SMALL($H$4:$H$51,211)=$H51,211,IF(SMALL($H$4:$H$51,212)=$H51,212,""))))))))))))))))))))))))))))))))))))))))))))))))))))))))))))))),"")</f>
        <v/>
      </c>
    </row>
  </sheetData>
  <sortState ref="A4:J51">
    <sortCondition ref="A4:A51"/>
  </sortState>
  <mergeCells count="4">
    <mergeCell ref="B1:J1"/>
    <mergeCell ref="B2:C2"/>
    <mergeCell ref="H2:J2"/>
    <mergeCell ref="K3:N3"/>
  </mergeCells>
  <conditionalFormatting sqref="I4:I51">
    <cfRule type="cellIs" dxfId="8" priority="100" operator="equal">
      <formula>3</formula>
    </cfRule>
    <cfRule type="cellIs" dxfId="7" priority="101" operator="equal">
      <formula>2</formula>
    </cfRule>
    <cfRule type="cellIs" dxfId="6" priority="102" operator="equal">
      <formula>1</formula>
    </cfRule>
  </conditionalFormatting>
  <conditionalFormatting sqref="J4:J51 K3:N51">
    <cfRule type="cellIs" dxfId="5" priority="91" operator="equal">
      <formula>3</formula>
    </cfRule>
    <cfRule type="cellIs" dxfId="4" priority="92" operator="equal">
      <formula>2</formula>
    </cfRule>
    <cfRule type="cellIs" dxfId="3" priority="93" operator="equal">
      <formula>1</formula>
    </cfRule>
  </conditionalFormatting>
  <conditionalFormatting sqref="H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showWhiteSpace="0" topLeftCell="A218" zoomScaleNormal="100" workbookViewId="0">
      <selection activeCell="H226" sqref="H226"/>
    </sheetView>
  </sheetViews>
  <sheetFormatPr defaultRowHeight="15" x14ac:dyDescent="0.25"/>
  <cols>
    <col min="1" max="1" width="10.42578125" bestFit="1" customWidth="1"/>
    <col min="2" max="3" width="9.7109375" customWidth="1"/>
    <col min="4" max="4" width="7.7109375" customWidth="1"/>
    <col min="5" max="6" width="9.7109375" customWidth="1"/>
    <col min="7" max="7" width="7.7109375" customWidth="1"/>
    <col min="8" max="9" width="9.7109375" customWidth="1"/>
    <col min="10" max="10" width="7.7109375" customWidth="1"/>
    <col min="11" max="12" width="9.7109375" customWidth="1"/>
    <col min="13" max="13" width="7.7109375" customWidth="1"/>
  </cols>
  <sheetData>
    <row r="1" spans="1:13" s="2" customFormat="1" ht="35.1" customHeight="1" x14ac:dyDescent="0.25">
      <c r="A1" s="13" t="s">
        <v>10</v>
      </c>
      <c r="B1" s="132" t="str">
        <f>Data!$B$2</f>
        <v>dato</v>
      </c>
      <c r="C1" s="133"/>
      <c r="D1" s="134" t="str">
        <f>Data!B3</f>
        <v>DAI Stævne</v>
      </c>
      <c r="E1" s="135"/>
      <c r="F1" s="135"/>
      <c r="G1" s="136"/>
      <c r="H1" s="14" t="s">
        <v>11</v>
      </c>
      <c r="I1" s="9" t="str">
        <f>Deltagere!E6</f>
        <v>1.2.</v>
      </c>
      <c r="J1" s="15" t="s">
        <v>18</v>
      </c>
      <c r="K1" s="9" t="str">
        <f>Deltagere!F6</f>
        <v>start</v>
      </c>
      <c r="L1" s="137" t="str">
        <f>CONCATENATE("Mappenr.:",Deltagere!G6)</f>
        <v>Mappenr.:1</v>
      </c>
      <c r="M1" s="138"/>
    </row>
    <row r="2" spans="1:13" s="10" customFormat="1" ht="30" customHeight="1" x14ac:dyDescent="0.25">
      <c r="A2" s="17" t="s">
        <v>8</v>
      </c>
      <c r="B2" s="139">
        <f>Deltagere!B6</f>
        <v>1</v>
      </c>
      <c r="C2" s="131"/>
      <c r="D2" s="131"/>
      <c r="E2" s="139">
        <f>Deltagere!B7</f>
        <v>2</v>
      </c>
      <c r="F2" s="131"/>
      <c r="G2" s="131"/>
      <c r="H2" s="139">
        <f>Deltagere!B8</f>
        <v>3</v>
      </c>
      <c r="I2" s="131"/>
      <c r="J2" s="131"/>
      <c r="K2" s="139">
        <f>Deltagere!B9</f>
        <v>4</v>
      </c>
      <c r="L2" s="131"/>
      <c r="M2" s="131"/>
    </row>
    <row r="3" spans="1:13" s="10" customFormat="1" ht="30" customHeight="1" x14ac:dyDescent="0.25">
      <c r="A3" s="17" t="s">
        <v>12</v>
      </c>
      <c r="B3" s="131">
        <f>Deltagere!C6</f>
        <v>0</v>
      </c>
      <c r="C3" s="131"/>
      <c r="D3" s="131"/>
      <c r="E3" s="131">
        <f>Deltagere!C7</f>
        <v>0</v>
      </c>
      <c r="F3" s="131"/>
      <c r="G3" s="131"/>
      <c r="H3" s="131">
        <f>Deltagere!C8</f>
        <v>0</v>
      </c>
      <c r="I3" s="131"/>
      <c r="J3" s="131"/>
      <c r="K3" s="131">
        <f>Deltagere!C9</f>
        <v>0</v>
      </c>
      <c r="L3" s="131"/>
      <c r="M3" s="131"/>
    </row>
    <row r="4" spans="1:13" s="10" customFormat="1" ht="30" customHeight="1" x14ac:dyDescent="0.25">
      <c r="A4" s="17" t="s">
        <v>17</v>
      </c>
      <c r="B4" s="131">
        <f>Deltagere!D6</f>
        <v>0</v>
      </c>
      <c r="C4" s="131"/>
      <c r="D4" s="131"/>
      <c r="E4" s="128">
        <f>Deltagere!D7</f>
        <v>0</v>
      </c>
      <c r="F4" s="129"/>
      <c r="G4" s="130"/>
      <c r="H4" s="128">
        <f>Deltagere!D8</f>
        <v>0</v>
      </c>
      <c r="I4" s="129"/>
      <c r="J4" s="130"/>
      <c r="K4" s="128">
        <f>Deltagere!D9</f>
        <v>0</v>
      </c>
      <c r="L4" s="129"/>
      <c r="M4" s="130"/>
    </row>
    <row r="5" spans="1:13" ht="30" customHeight="1" x14ac:dyDescent="0.25">
      <c r="A5" s="11">
        <v>1</v>
      </c>
      <c r="B5" s="125" t="s">
        <v>13</v>
      </c>
      <c r="C5" s="126"/>
      <c r="D5" s="8"/>
      <c r="E5" s="124"/>
      <c r="F5" s="124"/>
      <c r="G5" s="8"/>
      <c r="H5" s="124"/>
      <c r="I5" s="124"/>
      <c r="J5" s="8"/>
      <c r="K5" s="124"/>
      <c r="L5" s="124"/>
      <c r="M5" s="8"/>
    </row>
    <row r="6" spans="1:13" ht="30" customHeight="1" x14ac:dyDescent="0.25">
      <c r="A6" s="11">
        <v>2</v>
      </c>
      <c r="B6" s="124"/>
      <c r="C6" s="124"/>
      <c r="D6" s="8"/>
      <c r="E6" s="125" t="s">
        <v>13</v>
      </c>
      <c r="F6" s="126"/>
      <c r="G6" s="8"/>
      <c r="H6" s="124"/>
      <c r="I6" s="124"/>
      <c r="J6" s="8"/>
      <c r="K6" s="124"/>
      <c r="L6" s="124"/>
      <c r="M6" s="8"/>
    </row>
    <row r="7" spans="1:13" ht="30" customHeight="1" x14ac:dyDescent="0.25">
      <c r="A7" s="11">
        <v>3</v>
      </c>
      <c r="B7" s="124"/>
      <c r="C7" s="124"/>
      <c r="D7" s="8"/>
      <c r="E7" s="124"/>
      <c r="F7" s="124"/>
      <c r="G7" s="8"/>
      <c r="H7" s="125" t="s">
        <v>13</v>
      </c>
      <c r="I7" s="126"/>
      <c r="J7" s="8"/>
      <c r="K7" s="124"/>
      <c r="L7" s="124"/>
      <c r="M7" s="8"/>
    </row>
    <row r="8" spans="1:13" ht="30" customHeight="1" x14ac:dyDescent="0.25">
      <c r="A8" s="11">
        <v>4</v>
      </c>
      <c r="B8" s="124"/>
      <c r="C8" s="124"/>
      <c r="D8" s="8"/>
      <c r="E8" s="124"/>
      <c r="F8" s="124"/>
      <c r="G8" s="8"/>
      <c r="H8" s="124"/>
      <c r="I8" s="124"/>
      <c r="J8" s="8"/>
      <c r="K8" s="125" t="s">
        <v>13</v>
      </c>
      <c r="L8" s="126"/>
      <c r="M8" s="8"/>
    </row>
    <row r="9" spans="1:13" ht="30" customHeight="1" x14ac:dyDescent="0.25">
      <c r="A9" s="11">
        <v>5</v>
      </c>
      <c r="B9" s="125" t="s">
        <v>13</v>
      </c>
      <c r="C9" s="126"/>
      <c r="D9" s="8"/>
      <c r="E9" s="124"/>
      <c r="F9" s="124"/>
      <c r="G9" s="8"/>
      <c r="H9" s="124"/>
      <c r="I9" s="124"/>
      <c r="J9" s="8"/>
      <c r="K9" s="124"/>
      <c r="L9" s="124"/>
      <c r="M9" s="8"/>
    </row>
    <row r="10" spans="1:13" ht="30" customHeight="1" x14ac:dyDescent="0.25">
      <c r="A10" s="11">
        <v>6</v>
      </c>
      <c r="B10" s="124"/>
      <c r="C10" s="124"/>
      <c r="D10" s="8"/>
      <c r="E10" s="125" t="s">
        <v>13</v>
      </c>
      <c r="F10" s="126"/>
      <c r="G10" s="8"/>
      <c r="H10" s="124"/>
      <c r="I10" s="124"/>
      <c r="J10" s="8"/>
      <c r="K10" s="124"/>
      <c r="L10" s="124"/>
      <c r="M10" s="8"/>
    </row>
    <row r="11" spans="1:13" ht="30" customHeight="1" x14ac:dyDescent="0.25">
      <c r="A11" s="11">
        <v>7</v>
      </c>
      <c r="B11" s="124"/>
      <c r="C11" s="124"/>
      <c r="D11" s="8"/>
      <c r="E11" s="124"/>
      <c r="F11" s="124"/>
      <c r="G11" s="8"/>
      <c r="H11" s="125" t="s">
        <v>13</v>
      </c>
      <c r="I11" s="126"/>
      <c r="J11" s="8"/>
      <c r="K11" s="124"/>
      <c r="L11" s="124"/>
      <c r="M11" s="8"/>
    </row>
    <row r="12" spans="1:13" ht="30" customHeight="1" x14ac:dyDescent="0.25">
      <c r="A12" s="11">
        <v>8</v>
      </c>
      <c r="B12" s="124"/>
      <c r="C12" s="124"/>
      <c r="D12" s="8"/>
      <c r="E12" s="124"/>
      <c r="F12" s="124"/>
      <c r="G12" s="8"/>
      <c r="H12" s="124"/>
      <c r="I12" s="124"/>
      <c r="J12" s="8"/>
      <c r="K12" s="125" t="s">
        <v>13</v>
      </c>
      <c r="L12" s="126"/>
      <c r="M12" s="8"/>
    </row>
    <row r="13" spans="1:13" ht="30" customHeight="1" x14ac:dyDescent="0.25">
      <c r="A13" s="11">
        <v>9</v>
      </c>
      <c r="B13" s="125" t="s">
        <v>13</v>
      </c>
      <c r="C13" s="126"/>
      <c r="D13" s="8"/>
      <c r="E13" s="124"/>
      <c r="F13" s="124"/>
      <c r="G13" s="8"/>
      <c r="H13" s="124"/>
      <c r="I13" s="124"/>
      <c r="J13" s="8"/>
      <c r="K13" s="124"/>
      <c r="L13" s="124"/>
      <c r="M13" s="8"/>
    </row>
    <row r="14" spans="1:13" ht="30" customHeight="1" x14ac:dyDescent="0.25">
      <c r="A14" s="11">
        <v>10</v>
      </c>
      <c r="B14" s="124"/>
      <c r="C14" s="124"/>
      <c r="D14" s="8"/>
      <c r="E14" s="125" t="s">
        <v>13</v>
      </c>
      <c r="F14" s="126"/>
      <c r="G14" s="8"/>
      <c r="H14" s="124"/>
      <c r="I14" s="124"/>
      <c r="J14" s="8"/>
      <c r="K14" s="124"/>
      <c r="L14" s="124"/>
      <c r="M14" s="8"/>
    </row>
    <row r="15" spans="1:13" ht="30" customHeight="1" x14ac:dyDescent="0.25">
      <c r="A15" s="11">
        <v>11</v>
      </c>
      <c r="B15" s="124"/>
      <c r="C15" s="124"/>
      <c r="D15" s="8"/>
      <c r="E15" s="124"/>
      <c r="F15" s="124"/>
      <c r="G15" s="8"/>
      <c r="H15" s="125" t="s">
        <v>13</v>
      </c>
      <c r="I15" s="126"/>
      <c r="J15" s="8"/>
      <c r="K15" s="124"/>
      <c r="L15" s="124"/>
      <c r="M15" s="8"/>
    </row>
    <row r="16" spans="1:13" ht="30" customHeight="1" x14ac:dyDescent="0.25">
      <c r="A16" s="11">
        <v>12</v>
      </c>
      <c r="B16" s="124"/>
      <c r="C16" s="124"/>
      <c r="D16" s="8"/>
      <c r="E16" s="124"/>
      <c r="F16" s="124"/>
      <c r="G16" s="8"/>
      <c r="H16" s="124"/>
      <c r="I16" s="124"/>
      <c r="J16" s="8"/>
      <c r="K16" s="125" t="s">
        <v>13</v>
      </c>
      <c r="L16" s="126"/>
      <c r="M16" s="8"/>
    </row>
    <row r="17" spans="1:13" ht="30" customHeight="1" x14ac:dyDescent="0.25">
      <c r="A17" s="12" t="s">
        <v>14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30" customHeight="1" x14ac:dyDescent="0.25">
      <c r="A18" s="127" t="s">
        <v>15</v>
      </c>
      <c r="B18" s="127"/>
      <c r="C18" s="127"/>
      <c r="D18" s="127"/>
      <c r="E18" s="127"/>
      <c r="F18" s="127"/>
      <c r="G18" s="127"/>
      <c r="H18" s="127" t="s">
        <v>16</v>
      </c>
      <c r="I18" s="127"/>
      <c r="J18" s="127"/>
      <c r="K18" s="127"/>
      <c r="L18" s="127"/>
      <c r="M18" s="127"/>
    </row>
    <row r="19" spans="1:13" ht="56.2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5.1" customHeight="1" x14ac:dyDescent="0.25">
      <c r="A20" s="13" t="s">
        <v>10</v>
      </c>
      <c r="B20" s="132" t="str">
        <f>Data!$B$2</f>
        <v>dato</v>
      </c>
      <c r="C20" s="133"/>
      <c r="D20" s="134" t="str">
        <f>Data!B3</f>
        <v>DAI Stævne</v>
      </c>
      <c r="E20" s="135"/>
      <c r="F20" s="135"/>
      <c r="G20" s="136"/>
      <c r="H20" s="14" t="s">
        <v>11</v>
      </c>
      <c r="I20" s="9" t="str">
        <f>Deltagere!E10</f>
        <v>2.3.</v>
      </c>
      <c r="J20" s="15" t="s">
        <v>18</v>
      </c>
      <c r="K20" s="9" t="str">
        <f>Deltagere!F10</f>
        <v>start</v>
      </c>
      <c r="L20" s="137" t="str">
        <f>CONCATENATE("Mappenr.:",Deltagere!G10)</f>
        <v>Mappenr.:2</v>
      </c>
      <c r="M20" s="138"/>
    </row>
    <row r="21" spans="1:13" ht="30" customHeight="1" x14ac:dyDescent="0.25">
      <c r="A21" s="17" t="s">
        <v>8</v>
      </c>
      <c r="B21" s="139">
        <f>Deltagere!B10</f>
        <v>5</v>
      </c>
      <c r="C21" s="131"/>
      <c r="D21" s="131"/>
      <c r="E21" s="139">
        <f>Deltagere!B11</f>
        <v>6</v>
      </c>
      <c r="F21" s="131"/>
      <c r="G21" s="131"/>
      <c r="H21" s="139">
        <f>Deltagere!B12</f>
        <v>7</v>
      </c>
      <c r="I21" s="131"/>
      <c r="J21" s="131"/>
      <c r="K21" s="139">
        <f>Deltagere!B13</f>
        <v>8</v>
      </c>
      <c r="L21" s="131"/>
      <c r="M21" s="131"/>
    </row>
    <row r="22" spans="1:13" ht="30" customHeight="1" x14ac:dyDescent="0.25">
      <c r="A22" s="17" t="s">
        <v>12</v>
      </c>
      <c r="B22" s="131">
        <f>Deltagere!C10</f>
        <v>0</v>
      </c>
      <c r="C22" s="131"/>
      <c r="D22" s="131"/>
      <c r="E22" s="131">
        <f>Deltagere!C11</f>
        <v>0</v>
      </c>
      <c r="F22" s="131"/>
      <c r="G22" s="131"/>
      <c r="H22" s="131">
        <f>Deltagere!C12</f>
        <v>0</v>
      </c>
      <c r="I22" s="131"/>
      <c r="J22" s="131"/>
      <c r="K22" s="131">
        <f>Deltagere!C13</f>
        <v>0</v>
      </c>
      <c r="L22" s="131"/>
      <c r="M22" s="131"/>
    </row>
    <row r="23" spans="1:13" ht="30" customHeight="1" x14ac:dyDescent="0.25">
      <c r="A23" s="17" t="s">
        <v>17</v>
      </c>
      <c r="B23" s="131">
        <f>Deltagere!D10</f>
        <v>0</v>
      </c>
      <c r="C23" s="131"/>
      <c r="D23" s="131"/>
      <c r="E23" s="128">
        <f>Deltagere!D11</f>
        <v>0</v>
      </c>
      <c r="F23" s="129"/>
      <c r="G23" s="130"/>
      <c r="H23" s="128">
        <f>Deltagere!D12</f>
        <v>0</v>
      </c>
      <c r="I23" s="129"/>
      <c r="J23" s="130"/>
      <c r="K23" s="128">
        <f>Deltagere!D13</f>
        <v>0</v>
      </c>
      <c r="L23" s="129"/>
      <c r="M23" s="130"/>
    </row>
    <row r="24" spans="1:13" ht="30" customHeight="1" x14ac:dyDescent="0.25">
      <c r="A24" s="11">
        <v>1</v>
      </c>
      <c r="B24" s="125" t="s">
        <v>13</v>
      </c>
      <c r="C24" s="126"/>
      <c r="D24" s="8"/>
      <c r="E24" s="124"/>
      <c r="F24" s="124"/>
      <c r="G24" s="8"/>
      <c r="H24" s="124"/>
      <c r="I24" s="124"/>
      <c r="J24" s="8"/>
      <c r="K24" s="124"/>
      <c r="L24" s="124"/>
      <c r="M24" s="8"/>
    </row>
    <row r="25" spans="1:13" ht="30" customHeight="1" x14ac:dyDescent="0.25">
      <c r="A25" s="11">
        <v>2</v>
      </c>
      <c r="B25" s="124"/>
      <c r="C25" s="124"/>
      <c r="D25" s="8"/>
      <c r="E25" s="125" t="s">
        <v>13</v>
      </c>
      <c r="F25" s="126"/>
      <c r="G25" s="8"/>
      <c r="H25" s="124"/>
      <c r="I25" s="124"/>
      <c r="J25" s="8"/>
      <c r="K25" s="124"/>
      <c r="L25" s="124"/>
      <c r="M25" s="8"/>
    </row>
    <row r="26" spans="1:13" ht="30" customHeight="1" x14ac:dyDescent="0.25">
      <c r="A26" s="11">
        <v>3</v>
      </c>
      <c r="B26" s="124"/>
      <c r="C26" s="124"/>
      <c r="D26" s="8"/>
      <c r="E26" s="124"/>
      <c r="F26" s="124"/>
      <c r="G26" s="8"/>
      <c r="H26" s="125" t="s">
        <v>13</v>
      </c>
      <c r="I26" s="126"/>
      <c r="J26" s="8"/>
      <c r="K26" s="124"/>
      <c r="L26" s="124"/>
      <c r="M26" s="8"/>
    </row>
    <row r="27" spans="1:13" ht="30" customHeight="1" x14ac:dyDescent="0.25">
      <c r="A27" s="11">
        <v>4</v>
      </c>
      <c r="B27" s="124"/>
      <c r="C27" s="124"/>
      <c r="D27" s="8"/>
      <c r="E27" s="124"/>
      <c r="F27" s="124"/>
      <c r="G27" s="8"/>
      <c r="H27" s="124"/>
      <c r="I27" s="124"/>
      <c r="J27" s="8"/>
      <c r="K27" s="125" t="s">
        <v>13</v>
      </c>
      <c r="L27" s="126"/>
      <c r="M27" s="8"/>
    </row>
    <row r="28" spans="1:13" ht="30" customHeight="1" x14ac:dyDescent="0.25">
      <c r="A28" s="11">
        <v>5</v>
      </c>
      <c r="B28" s="125" t="s">
        <v>13</v>
      </c>
      <c r="C28" s="126"/>
      <c r="D28" s="8"/>
      <c r="E28" s="124"/>
      <c r="F28" s="124"/>
      <c r="G28" s="8"/>
      <c r="H28" s="124"/>
      <c r="I28" s="124"/>
      <c r="J28" s="8"/>
      <c r="K28" s="124"/>
      <c r="L28" s="124"/>
      <c r="M28" s="8"/>
    </row>
    <row r="29" spans="1:13" ht="30" customHeight="1" x14ac:dyDescent="0.25">
      <c r="A29" s="11">
        <v>6</v>
      </c>
      <c r="B29" s="124"/>
      <c r="C29" s="124"/>
      <c r="D29" s="8"/>
      <c r="E29" s="125" t="s">
        <v>13</v>
      </c>
      <c r="F29" s="126"/>
      <c r="G29" s="8"/>
      <c r="H29" s="124"/>
      <c r="I29" s="124"/>
      <c r="J29" s="8"/>
      <c r="K29" s="124"/>
      <c r="L29" s="124"/>
      <c r="M29" s="8"/>
    </row>
    <row r="30" spans="1:13" ht="30" customHeight="1" x14ac:dyDescent="0.25">
      <c r="A30" s="11">
        <v>7</v>
      </c>
      <c r="B30" s="124"/>
      <c r="C30" s="124"/>
      <c r="D30" s="8"/>
      <c r="E30" s="124"/>
      <c r="F30" s="124"/>
      <c r="G30" s="8"/>
      <c r="H30" s="125" t="s">
        <v>13</v>
      </c>
      <c r="I30" s="126"/>
      <c r="J30" s="8"/>
      <c r="K30" s="124"/>
      <c r="L30" s="124"/>
      <c r="M30" s="8"/>
    </row>
    <row r="31" spans="1:13" ht="30" customHeight="1" x14ac:dyDescent="0.25">
      <c r="A31" s="11">
        <v>8</v>
      </c>
      <c r="B31" s="124"/>
      <c r="C31" s="124"/>
      <c r="D31" s="8"/>
      <c r="E31" s="124"/>
      <c r="F31" s="124"/>
      <c r="G31" s="8"/>
      <c r="H31" s="124"/>
      <c r="I31" s="124"/>
      <c r="J31" s="8"/>
      <c r="K31" s="125" t="s">
        <v>13</v>
      </c>
      <c r="L31" s="126"/>
      <c r="M31" s="8"/>
    </row>
    <row r="32" spans="1:13" ht="30" customHeight="1" x14ac:dyDescent="0.25">
      <c r="A32" s="11">
        <v>9</v>
      </c>
      <c r="B32" s="125" t="s">
        <v>13</v>
      </c>
      <c r="C32" s="126"/>
      <c r="D32" s="8"/>
      <c r="E32" s="124"/>
      <c r="F32" s="124"/>
      <c r="G32" s="8"/>
      <c r="H32" s="124"/>
      <c r="I32" s="124"/>
      <c r="J32" s="8"/>
      <c r="K32" s="124"/>
      <c r="L32" s="124"/>
      <c r="M32" s="8"/>
    </row>
    <row r="33" spans="1:13" ht="30" customHeight="1" x14ac:dyDescent="0.25">
      <c r="A33" s="11">
        <v>10</v>
      </c>
      <c r="B33" s="124"/>
      <c r="C33" s="124"/>
      <c r="D33" s="8"/>
      <c r="E33" s="125" t="s">
        <v>13</v>
      </c>
      <c r="F33" s="126"/>
      <c r="G33" s="8"/>
      <c r="H33" s="124"/>
      <c r="I33" s="124"/>
      <c r="J33" s="8"/>
      <c r="K33" s="124"/>
      <c r="L33" s="124"/>
      <c r="M33" s="8"/>
    </row>
    <row r="34" spans="1:13" ht="30" customHeight="1" x14ac:dyDescent="0.25">
      <c r="A34" s="11">
        <v>11</v>
      </c>
      <c r="B34" s="124"/>
      <c r="C34" s="124"/>
      <c r="D34" s="8"/>
      <c r="E34" s="124"/>
      <c r="F34" s="124"/>
      <c r="G34" s="8"/>
      <c r="H34" s="125" t="s">
        <v>13</v>
      </c>
      <c r="I34" s="126"/>
      <c r="J34" s="8"/>
      <c r="K34" s="124"/>
      <c r="L34" s="124"/>
      <c r="M34" s="8"/>
    </row>
    <row r="35" spans="1:13" ht="30" customHeight="1" x14ac:dyDescent="0.25">
      <c r="A35" s="11">
        <v>12</v>
      </c>
      <c r="B35" s="124"/>
      <c r="C35" s="124"/>
      <c r="D35" s="8"/>
      <c r="E35" s="124"/>
      <c r="F35" s="124"/>
      <c r="G35" s="8"/>
      <c r="H35" s="124"/>
      <c r="I35" s="124"/>
      <c r="J35" s="8"/>
      <c r="K35" s="125" t="s">
        <v>13</v>
      </c>
      <c r="L35" s="126"/>
      <c r="M35" s="8"/>
    </row>
    <row r="36" spans="1:13" ht="30" customHeight="1" x14ac:dyDescent="0.25">
      <c r="A36" s="12" t="s">
        <v>14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30" customHeight="1" x14ac:dyDescent="0.25">
      <c r="A37" s="127" t="s">
        <v>15</v>
      </c>
      <c r="B37" s="127"/>
      <c r="C37" s="127"/>
      <c r="D37" s="127"/>
      <c r="E37" s="127"/>
      <c r="F37" s="127"/>
      <c r="G37" s="127"/>
      <c r="H37" s="127" t="s">
        <v>16</v>
      </c>
      <c r="I37" s="127"/>
      <c r="J37" s="127"/>
      <c r="K37" s="127"/>
      <c r="L37" s="127"/>
      <c r="M37" s="127"/>
    </row>
    <row r="38" spans="1:13" ht="35.1" customHeight="1" x14ac:dyDescent="0.25">
      <c r="A38" s="13" t="s">
        <v>10</v>
      </c>
      <c r="B38" s="132" t="str">
        <f>Data!$B$2</f>
        <v>dato</v>
      </c>
      <c r="C38" s="133"/>
      <c r="D38" s="134" t="str">
        <f>Data!B3</f>
        <v>DAI Stævne</v>
      </c>
      <c r="E38" s="135"/>
      <c r="F38" s="135"/>
      <c r="G38" s="136"/>
      <c r="H38" s="14" t="s">
        <v>11</v>
      </c>
      <c r="I38" s="75" t="str">
        <f>Deltagere!E14</f>
        <v>1.2.</v>
      </c>
      <c r="J38" s="15" t="s">
        <v>18</v>
      </c>
      <c r="K38" s="9" t="str">
        <f>Deltagere!F14</f>
        <v>fra hul 2</v>
      </c>
      <c r="L38" s="137" t="str">
        <f>CONCATENATE("Mappenr.:",Deltagere!G14)</f>
        <v>Mappenr.:3</v>
      </c>
      <c r="M38" s="138"/>
    </row>
    <row r="39" spans="1:13" ht="30" customHeight="1" x14ac:dyDescent="0.25">
      <c r="A39" s="17" t="s">
        <v>8</v>
      </c>
      <c r="B39" s="139">
        <f>Deltagere!B14</f>
        <v>9</v>
      </c>
      <c r="C39" s="131"/>
      <c r="D39" s="131"/>
      <c r="E39" s="139">
        <f>Deltagere!B15</f>
        <v>10</v>
      </c>
      <c r="F39" s="131"/>
      <c r="G39" s="131"/>
      <c r="H39" s="139">
        <f>Deltagere!B16</f>
        <v>11</v>
      </c>
      <c r="I39" s="131"/>
      <c r="J39" s="131"/>
      <c r="K39" s="139">
        <f>Deltagere!B17</f>
        <v>12</v>
      </c>
      <c r="L39" s="131"/>
      <c r="M39" s="131"/>
    </row>
    <row r="40" spans="1:13" ht="30" customHeight="1" x14ac:dyDescent="0.25">
      <c r="A40" s="17" t="s">
        <v>12</v>
      </c>
      <c r="B40" s="131">
        <f>Deltagere!C14</f>
        <v>0</v>
      </c>
      <c r="C40" s="131"/>
      <c r="D40" s="131"/>
      <c r="E40" s="131">
        <f>Deltagere!C15</f>
        <v>0</v>
      </c>
      <c r="F40" s="131"/>
      <c r="G40" s="131"/>
      <c r="H40" s="131">
        <f>Deltagere!C16</f>
        <v>0</v>
      </c>
      <c r="I40" s="131"/>
      <c r="J40" s="131"/>
      <c r="K40" s="131">
        <f>Deltagere!C17</f>
        <v>0</v>
      </c>
      <c r="L40" s="131"/>
      <c r="M40" s="131"/>
    </row>
    <row r="41" spans="1:13" ht="30" customHeight="1" x14ac:dyDescent="0.25">
      <c r="A41" s="17" t="s">
        <v>17</v>
      </c>
      <c r="B41" s="131">
        <f>Deltagere!D14</f>
        <v>0</v>
      </c>
      <c r="C41" s="131"/>
      <c r="D41" s="131"/>
      <c r="E41" s="128">
        <f>Deltagere!D15</f>
        <v>0</v>
      </c>
      <c r="F41" s="129"/>
      <c r="G41" s="130"/>
      <c r="H41" s="128">
        <f>Deltagere!D16</f>
        <v>0</v>
      </c>
      <c r="I41" s="129"/>
      <c r="J41" s="130"/>
      <c r="K41" s="128">
        <f>Deltagere!D17</f>
        <v>0</v>
      </c>
      <c r="L41" s="129"/>
      <c r="M41" s="130"/>
    </row>
    <row r="42" spans="1:13" ht="30" customHeight="1" x14ac:dyDescent="0.25">
      <c r="A42" s="11">
        <v>1</v>
      </c>
      <c r="B42" s="125" t="s">
        <v>13</v>
      </c>
      <c r="C42" s="126"/>
      <c r="D42" s="8"/>
      <c r="E42" s="124"/>
      <c r="F42" s="124"/>
      <c r="G42" s="8"/>
      <c r="H42" s="124"/>
      <c r="I42" s="124"/>
      <c r="J42" s="8"/>
      <c r="K42" s="124"/>
      <c r="L42" s="124"/>
      <c r="M42" s="8"/>
    </row>
    <row r="43" spans="1:13" ht="30" customHeight="1" x14ac:dyDescent="0.25">
      <c r="A43" s="11">
        <v>2</v>
      </c>
      <c r="B43" s="124"/>
      <c r="C43" s="124"/>
      <c r="D43" s="8"/>
      <c r="E43" s="125" t="s">
        <v>13</v>
      </c>
      <c r="F43" s="126"/>
      <c r="G43" s="8"/>
      <c r="H43" s="124"/>
      <c r="I43" s="124"/>
      <c r="J43" s="8"/>
      <c r="K43" s="124"/>
      <c r="L43" s="124"/>
      <c r="M43" s="8"/>
    </row>
    <row r="44" spans="1:13" ht="30" customHeight="1" x14ac:dyDescent="0.25">
      <c r="A44" s="11">
        <v>3</v>
      </c>
      <c r="B44" s="124"/>
      <c r="C44" s="124"/>
      <c r="D44" s="8"/>
      <c r="E44" s="124"/>
      <c r="F44" s="124"/>
      <c r="G44" s="8"/>
      <c r="H44" s="125" t="s">
        <v>13</v>
      </c>
      <c r="I44" s="126"/>
      <c r="J44" s="8"/>
      <c r="K44" s="124"/>
      <c r="L44" s="124"/>
      <c r="M44" s="8"/>
    </row>
    <row r="45" spans="1:13" ht="30" customHeight="1" x14ac:dyDescent="0.25">
      <c r="A45" s="11">
        <v>4</v>
      </c>
      <c r="B45" s="124"/>
      <c r="C45" s="124"/>
      <c r="D45" s="8"/>
      <c r="E45" s="124"/>
      <c r="F45" s="124"/>
      <c r="G45" s="8"/>
      <c r="H45" s="124"/>
      <c r="I45" s="124"/>
      <c r="J45" s="8"/>
      <c r="K45" s="125" t="s">
        <v>13</v>
      </c>
      <c r="L45" s="126"/>
      <c r="M45" s="8"/>
    </row>
    <row r="46" spans="1:13" ht="30" customHeight="1" x14ac:dyDescent="0.25">
      <c r="A46" s="11">
        <v>5</v>
      </c>
      <c r="B46" s="125" t="s">
        <v>13</v>
      </c>
      <c r="C46" s="126"/>
      <c r="D46" s="8"/>
      <c r="E46" s="124"/>
      <c r="F46" s="124"/>
      <c r="G46" s="8"/>
      <c r="H46" s="124"/>
      <c r="I46" s="124"/>
      <c r="J46" s="8"/>
      <c r="K46" s="124"/>
      <c r="L46" s="124"/>
      <c r="M46" s="8"/>
    </row>
    <row r="47" spans="1:13" ht="30" customHeight="1" x14ac:dyDescent="0.25">
      <c r="A47" s="11">
        <v>6</v>
      </c>
      <c r="B47" s="124"/>
      <c r="C47" s="124"/>
      <c r="D47" s="8"/>
      <c r="E47" s="125" t="s">
        <v>13</v>
      </c>
      <c r="F47" s="126"/>
      <c r="G47" s="8"/>
      <c r="H47" s="124"/>
      <c r="I47" s="124"/>
      <c r="J47" s="8"/>
      <c r="K47" s="124"/>
      <c r="L47" s="124"/>
      <c r="M47" s="8"/>
    </row>
    <row r="48" spans="1:13" ht="30" customHeight="1" x14ac:dyDescent="0.25">
      <c r="A48" s="11">
        <v>7</v>
      </c>
      <c r="B48" s="124"/>
      <c r="C48" s="124"/>
      <c r="D48" s="8"/>
      <c r="E48" s="124"/>
      <c r="F48" s="124"/>
      <c r="G48" s="8"/>
      <c r="H48" s="125" t="s">
        <v>13</v>
      </c>
      <c r="I48" s="126"/>
      <c r="J48" s="8"/>
      <c r="K48" s="124"/>
      <c r="L48" s="124"/>
      <c r="M48" s="8"/>
    </row>
    <row r="49" spans="1:13" ht="30" customHeight="1" x14ac:dyDescent="0.25">
      <c r="A49" s="11">
        <v>8</v>
      </c>
      <c r="B49" s="124"/>
      <c r="C49" s="124"/>
      <c r="D49" s="8"/>
      <c r="E49" s="124"/>
      <c r="F49" s="124"/>
      <c r="G49" s="8"/>
      <c r="H49" s="124"/>
      <c r="I49" s="124"/>
      <c r="J49" s="8"/>
      <c r="K49" s="125" t="s">
        <v>13</v>
      </c>
      <c r="L49" s="126"/>
      <c r="M49" s="8"/>
    </row>
    <row r="50" spans="1:13" ht="30" customHeight="1" x14ac:dyDescent="0.25">
      <c r="A50" s="11">
        <v>9</v>
      </c>
      <c r="B50" s="125" t="s">
        <v>13</v>
      </c>
      <c r="C50" s="126"/>
      <c r="D50" s="8"/>
      <c r="E50" s="124"/>
      <c r="F50" s="124"/>
      <c r="G50" s="8"/>
      <c r="H50" s="124"/>
      <c r="I50" s="124"/>
      <c r="J50" s="8"/>
      <c r="K50" s="124"/>
      <c r="L50" s="124"/>
      <c r="M50" s="8"/>
    </row>
    <row r="51" spans="1:13" ht="30" customHeight="1" x14ac:dyDescent="0.25">
      <c r="A51" s="11">
        <v>10</v>
      </c>
      <c r="B51" s="124"/>
      <c r="C51" s="124"/>
      <c r="D51" s="8"/>
      <c r="E51" s="125" t="s">
        <v>13</v>
      </c>
      <c r="F51" s="126"/>
      <c r="G51" s="8"/>
      <c r="H51" s="124"/>
      <c r="I51" s="124"/>
      <c r="J51" s="8"/>
      <c r="K51" s="124"/>
      <c r="L51" s="124"/>
      <c r="M51" s="8"/>
    </row>
    <row r="52" spans="1:13" ht="30" customHeight="1" x14ac:dyDescent="0.25">
      <c r="A52" s="11">
        <v>11</v>
      </c>
      <c r="B52" s="124"/>
      <c r="C52" s="124"/>
      <c r="D52" s="8"/>
      <c r="E52" s="124"/>
      <c r="F52" s="124"/>
      <c r="G52" s="8"/>
      <c r="H52" s="125" t="s">
        <v>13</v>
      </c>
      <c r="I52" s="126"/>
      <c r="J52" s="8"/>
      <c r="K52" s="124"/>
      <c r="L52" s="124"/>
      <c r="M52" s="8"/>
    </row>
    <row r="53" spans="1:13" ht="30" customHeight="1" x14ac:dyDescent="0.25">
      <c r="A53" s="11">
        <v>12</v>
      </c>
      <c r="B53" s="124"/>
      <c r="C53" s="124"/>
      <c r="D53" s="8"/>
      <c r="E53" s="124"/>
      <c r="F53" s="124"/>
      <c r="G53" s="8"/>
      <c r="H53" s="124"/>
      <c r="I53" s="124"/>
      <c r="J53" s="8"/>
      <c r="K53" s="125" t="s">
        <v>13</v>
      </c>
      <c r="L53" s="126"/>
      <c r="M53" s="8"/>
    </row>
    <row r="54" spans="1:13" ht="30" customHeight="1" x14ac:dyDescent="0.25">
      <c r="A54" s="12" t="s">
        <v>14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30" customHeight="1" x14ac:dyDescent="0.25">
      <c r="A55" s="127" t="s">
        <v>15</v>
      </c>
      <c r="B55" s="127"/>
      <c r="C55" s="127"/>
      <c r="D55" s="127"/>
      <c r="E55" s="127"/>
      <c r="F55" s="127"/>
      <c r="G55" s="127"/>
      <c r="H55" s="127" t="s">
        <v>16</v>
      </c>
      <c r="I55" s="127"/>
      <c r="J55" s="127"/>
      <c r="K55" s="127"/>
      <c r="L55" s="127"/>
      <c r="M55" s="127"/>
    </row>
    <row r="56" spans="1:13" ht="48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35.1" customHeight="1" x14ac:dyDescent="0.25">
      <c r="A57" s="13" t="s">
        <v>10</v>
      </c>
      <c r="B57" s="132" t="str">
        <f>Data!$B$2</f>
        <v>dato</v>
      </c>
      <c r="C57" s="133"/>
      <c r="D57" s="134" t="str">
        <f>Data!B3</f>
        <v>DAI Stævne</v>
      </c>
      <c r="E57" s="135"/>
      <c r="F57" s="135"/>
      <c r="G57" s="136"/>
      <c r="H57" s="14" t="s">
        <v>11</v>
      </c>
      <c r="I57" s="9" t="str">
        <f>Deltagere!E18</f>
        <v>2.1.</v>
      </c>
      <c r="J57" s="15" t="s">
        <v>18</v>
      </c>
      <c r="K57" s="9" t="str">
        <f>Deltagere!F18</f>
        <v>fra hul 2</v>
      </c>
      <c r="L57" s="137" t="str">
        <f>CONCATENATE("Mappenr.:",Deltagere!G18)</f>
        <v>Mappenr.:4</v>
      </c>
      <c r="M57" s="138"/>
    </row>
    <row r="58" spans="1:13" ht="30" customHeight="1" x14ac:dyDescent="0.25">
      <c r="A58" s="17" t="s">
        <v>8</v>
      </c>
      <c r="B58" s="139">
        <f>Deltagere!B18</f>
        <v>13</v>
      </c>
      <c r="C58" s="131"/>
      <c r="D58" s="131"/>
      <c r="E58" s="139">
        <f>Deltagere!B19</f>
        <v>14</v>
      </c>
      <c r="F58" s="131"/>
      <c r="G58" s="131"/>
      <c r="H58" s="139">
        <f>Deltagere!B20</f>
        <v>15</v>
      </c>
      <c r="I58" s="131"/>
      <c r="J58" s="131"/>
      <c r="K58" s="139">
        <f>Deltagere!B21</f>
        <v>16</v>
      </c>
      <c r="L58" s="131"/>
      <c r="M58" s="131"/>
    </row>
    <row r="59" spans="1:13" ht="30" customHeight="1" x14ac:dyDescent="0.25">
      <c r="A59" s="17" t="s">
        <v>12</v>
      </c>
      <c r="B59" s="131">
        <f>Deltagere!C18</f>
        <v>0</v>
      </c>
      <c r="C59" s="131"/>
      <c r="D59" s="131"/>
      <c r="E59" s="131">
        <f>Deltagere!C19</f>
        <v>0</v>
      </c>
      <c r="F59" s="131"/>
      <c r="G59" s="131"/>
      <c r="H59" s="131">
        <f>Deltagere!C20</f>
        <v>0</v>
      </c>
      <c r="I59" s="131"/>
      <c r="J59" s="131"/>
      <c r="K59" s="131">
        <f>Deltagere!C21</f>
        <v>0</v>
      </c>
      <c r="L59" s="131"/>
      <c r="M59" s="131"/>
    </row>
    <row r="60" spans="1:13" ht="30" customHeight="1" x14ac:dyDescent="0.25">
      <c r="A60" s="17" t="s">
        <v>17</v>
      </c>
      <c r="B60" s="131">
        <f>Deltagere!D18</f>
        <v>0</v>
      </c>
      <c r="C60" s="131"/>
      <c r="D60" s="131"/>
      <c r="E60" s="128">
        <f>Deltagere!D19</f>
        <v>0</v>
      </c>
      <c r="F60" s="129"/>
      <c r="G60" s="130"/>
      <c r="H60" s="128">
        <f>Deltagere!D20</f>
        <v>0</v>
      </c>
      <c r="I60" s="129"/>
      <c r="J60" s="130"/>
      <c r="K60" s="128">
        <f>Deltagere!D21</f>
        <v>0</v>
      </c>
      <c r="L60" s="129"/>
      <c r="M60" s="130"/>
    </row>
    <row r="61" spans="1:13" ht="30" customHeight="1" x14ac:dyDescent="0.25">
      <c r="A61" s="11">
        <v>1</v>
      </c>
      <c r="B61" s="125" t="s">
        <v>13</v>
      </c>
      <c r="C61" s="126"/>
      <c r="D61" s="8"/>
      <c r="E61" s="124"/>
      <c r="F61" s="124"/>
      <c r="G61" s="8"/>
      <c r="H61" s="124"/>
      <c r="I61" s="124"/>
      <c r="J61" s="8"/>
      <c r="K61" s="124"/>
      <c r="L61" s="124"/>
      <c r="M61" s="8"/>
    </row>
    <row r="62" spans="1:13" ht="30" customHeight="1" x14ac:dyDescent="0.25">
      <c r="A62" s="11">
        <v>2</v>
      </c>
      <c r="B62" s="124"/>
      <c r="C62" s="124"/>
      <c r="D62" s="8"/>
      <c r="E62" s="125" t="s">
        <v>13</v>
      </c>
      <c r="F62" s="126"/>
      <c r="G62" s="8"/>
      <c r="H62" s="124"/>
      <c r="I62" s="124"/>
      <c r="J62" s="8"/>
      <c r="K62" s="124"/>
      <c r="L62" s="124"/>
      <c r="M62" s="8"/>
    </row>
    <row r="63" spans="1:13" ht="30" customHeight="1" x14ac:dyDescent="0.25">
      <c r="A63" s="11">
        <v>3</v>
      </c>
      <c r="B63" s="124"/>
      <c r="C63" s="124"/>
      <c r="D63" s="8"/>
      <c r="E63" s="124"/>
      <c r="F63" s="124"/>
      <c r="G63" s="8"/>
      <c r="H63" s="125" t="s">
        <v>13</v>
      </c>
      <c r="I63" s="126"/>
      <c r="J63" s="8"/>
      <c r="K63" s="124"/>
      <c r="L63" s="124"/>
      <c r="M63" s="8"/>
    </row>
    <row r="64" spans="1:13" ht="30" customHeight="1" x14ac:dyDescent="0.25">
      <c r="A64" s="11">
        <v>4</v>
      </c>
      <c r="B64" s="124"/>
      <c r="C64" s="124"/>
      <c r="D64" s="8"/>
      <c r="E64" s="124"/>
      <c r="F64" s="124"/>
      <c r="G64" s="8"/>
      <c r="H64" s="124"/>
      <c r="I64" s="124"/>
      <c r="J64" s="8"/>
      <c r="K64" s="125" t="s">
        <v>13</v>
      </c>
      <c r="L64" s="126"/>
      <c r="M64" s="8"/>
    </row>
    <row r="65" spans="1:13" ht="30" customHeight="1" x14ac:dyDescent="0.25">
      <c r="A65" s="11">
        <v>5</v>
      </c>
      <c r="B65" s="125" t="s">
        <v>13</v>
      </c>
      <c r="C65" s="126"/>
      <c r="D65" s="8"/>
      <c r="E65" s="124"/>
      <c r="F65" s="124"/>
      <c r="G65" s="8"/>
      <c r="H65" s="124"/>
      <c r="I65" s="124"/>
      <c r="J65" s="8"/>
      <c r="K65" s="124"/>
      <c r="L65" s="124"/>
      <c r="M65" s="8"/>
    </row>
    <row r="66" spans="1:13" ht="30" customHeight="1" x14ac:dyDescent="0.25">
      <c r="A66" s="11">
        <v>6</v>
      </c>
      <c r="B66" s="124"/>
      <c r="C66" s="124"/>
      <c r="D66" s="8"/>
      <c r="E66" s="125" t="s">
        <v>13</v>
      </c>
      <c r="F66" s="126"/>
      <c r="G66" s="8"/>
      <c r="H66" s="124"/>
      <c r="I66" s="124"/>
      <c r="J66" s="8"/>
      <c r="K66" s="124"/>
      <c r="L66" s="124"/>
      <c r="M66" s="8"/>
    </row>
    <row r="67" spans="1:13" ht="30" customHeight="1" x14ac:dyDescent="0.25">
      <c r="A67" s="11">
        <v>7</v>
      </c>
      <c r="B67" s="124"/>
      <c r="C67" s="124"/>
      <c r="D67" s="8"/>
      <c r="E67" s="124"/>
      <c r="F67" s="124"/>
      <c r="G67" s="8"/>
      <c r="H67" s="125" t="s">
        <v>13</v>
      </c>
      <c r="I67" s="126"/>
      <c r="J67" s="8"/>
      <c r="K67" s="124"/>
      <c r="L67" s="124"/>
      <c r="M67" s="8"/>
    </row>
    <row r="68" spans="1:13" ht="30" customHeight="1" x14ac:dyDescent="0.25">
      <c r="A68" s="11">
        <v>8</v>
      </c>
      <c r="B68" s="124"/>
      <c r="C68" s="124"/>
      <c r="D68" s="8"/>
      <c r="E68" s="124"/>
      <c r="F68" s="124"/>
      <c r="G68" s="8"/>
      <c r="H68" s="124"/>
      <c r="I68" s="124"/>
      <c r="J68" s="8"/>
      <c r="K68" s="125" t="s">
        <v>13</v>
      </c>
      <c r="L68" s="126"/>
      <c r="M68" s="8"/>
    </row>
    <row r="69" spans="1:13" ht="30" customHeight="1" x14ac:dyDescent="0.25">
      <c r="A69" s="11">
        <v>9</v>
      </c>
      <c r="B69" s="125" t="s">
        <v>13</v>
      </c>
      <c r="C69" s="126"/>
      <c r="D69" s="8"/>
      <c r="E69" s="124"/>
      <c r="F69" s="124"/>
      <c r="G69" s="8"/>
      <c r="H69" s="124"/>
      <c r="I69" s="124"/>
      <c r="J69" s="8"/>
      <c r="K69" s="124"/>
      <c r="L69" s="124"/>
      <c r="M69" s="8"/>
    </row>
    <row r="70" spans="1:13" ht="30" customHeight="1" x14ac:dyDescent="0.25">
      <c r="A70" s="11">
        <v>10</v>
      </c>
      <c r="B70" s="124"/>
      <c r="C70" s="124"/>
      <c r="D70" s="8"/>
      <c r="E70" s="125" t="s">
        <v>13</v>
      </c>
      <c r="F70" s="126"/>
      <c r="G70" s="8"/>
      <c r="H70" s="124"/>
      <c r="I70" s="124"/>
      <c r="J70" s="8"/>
      <c r="K70" s="124"/>
      <c r="L70" s="124"/>
      <c r="M70" s="8"/>
    </row>
    <row r="71" spans="1:13" ht="30" customHeight="1" x14ac:dyDescent="0.25">
      <c r="A71" s="11">
        <v>11</v>
      </c>
      <c r="B71" s="124"/>
      <c r="C71" s="124"/>
      <c r="D71" s="8"/>
      <c r="E71" s="124"/>
      <c r="F71" s="124"/>
      <c r="G71" s="8"/>
      <c r="H71" s="125" t="s">
        <v>13</v>
      </c>
      <c r="I71" s="126"/>
      <c r="J71" s="8"/>
      <c r="K71" s="124"/>
      <c r="L71" s="124"/>
      <c r="M71" s="8"/>
    </row>
    <row r="72" spans="1:13" ht="30" customHeight="1" x14ac:dyDescent="0.25">
      <c r="A72" s="11">
        <v>12</v>
      </c>
      <c r="B72" s="124"/>
      <c r="C72" s="124"/>
      <c r="D72" s="8"/>
      <c r="E72" s="124"/>
      <c r="F72" s="124"/>
      <c r="G72" s="8"/>
      <c r="H72" s="124"/>
      <c r="I72" s="124"/>
      <c r="J72" s="8"/>
      <c r="K72" s="125" t="s">
        <v>13</v>
      </c>
      <c r="L72" s="126"/>
      <c r="M72" s="8"/>
    </row>
    <row r="73" spans="1:13" ht="30" customHeight="1" x14ac:dyDescent="0.25">
      <c r="A73" s="12" t="s">
        <v>14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ht="30" customHeight="1" x14ac:dyDescent="0.25">
      <c r="A74" s="127" t="s">
        <v>15</v>
      </c>
      <c r="B74" s="127"/>
      <c r="C74" s="127"/>
      <c r="D74" s="127"/>
      <c r="E74" s="127"/>
      <c r="F74" s="127"/>
      <c r="G74" s="127"/>
      <c r="H74" s="127" t="s">
        <v>16</v>
      </c>
      <c r="I74" s="127"/>
      <c r="J74" s="127"/>
      <c r="K74" s="127"/>
      <c r="L74" s="127"/>
      <c r="M74" s="127"/>
    </row>
    <row r="75" spans="1:13" ht="35.1" customHeight="1" x14ac:dyDescent="0.25">
      <c r="A75" s="13" t="s">
        <v>10</v>
      </c>
      <c r="B75" s="132" t="str">
        <f>Data!$B$2</f>
        <v>dato</v>
      </c>
      <c r="C75" s="133"/>
      <c r="D75" s="134" t="str">
        <f>Data!B3</f>
        <v>DAI Stævne</v>
      </c>
      <c r="E75" s="135"/>
      <c r="F75" s="135"/>
      <c r="G75" s="136"/>
      <c r="H75" s="14" t="s">
        <v>11</v>
      </c>
      <c r="I75" s="9" t="str">
        <f>Deltagere!E22</f>
        <v>1.2.</v>
      </c>
      <c r="J75" s="15" t="s">
        <v>18</v>
      </c>
      <c r="K75" s="9" t="str">
        <f>Deltagere!F22</f>
        <v>fra hul 4</v>
      </c>
      <c r="L75" s="137" t="str">
        <f>CONCATENATE("Mappenr.:",Deltagere!G22)</f>
        <v>Mappenr.:5</v>
      </c>
      <c r="M75" s="138"/>
    </row>
    <row r="76" spans="1:13" ht="30" customHeight="1" x14ac:dyDescent="0.25">
      <c r="A76" s="17" t="s">
        <v>8</v>
      </c>
      <c r="B76" s="139">
        <f>Deltagere!B22</f>
        <v>17</v>
      </c>
      <c r="C76" s="131"/>
      <c r="D76" s="131"/>
      <c r="E76" s="139">
        <f>Deltagere!B23</f>
        <v>18</v>
      </c>
      <c r="F76" s="131"/>
      <c r="G76" s="131"/>
      <c r="H76" s="139">
        <f>Deltagere!B24</f>
        <v>19</v>
      </c>
      <c r="I76" s="131"/>
      <c r="J76" s="131"/>
      <c r="K76" s="139">
        <f>Deltagere!B25</f>
        <v>20</v>
      </c>
      <c r="L76" s="131"/>
      <c r="M76" s="131"/>
    </row>
    <row r="77" spans="1:13" ht="30" customHeight="1" x14ac:dyDescent="0.25">
      <c r="A77" s="17" t="s">
        <v>12</v>
      </c>
      <c r="B77" s="131">
        <f>Deltagere!C22</f>
        <v>0</v>
      </c>
      <c r="C77" s="131"/>
      <c r="D77" s="131"/>
      <c r="E77" s="131">
        <f>Deltagere!C23</f>
        <v>0</v>
      </c>
      <c r="F77" s="131"/>
      <c r="G77" s="131"/>
      <c r="H77" s="131">
        <f>Deltagere!C24</f>
        <v>0</v>
      </c>
      <c r="I77" s="131"/>
      <c r="J77" s="131"/>
      <c r="K77" s="131">
        <f>Deltagere!C25</f>
        <v>0</v>
      </c>
      <c r="L77" s="131"/>
      <c r="M77" s="131"/>
    </row>
    <row r="78" spans="1:13" ht="30" customHeight="1" x14ac:dyDescent="0.25">
      <c r="A78" s="17" t="s">
        <v>17</v>
      </c>
      <c r="B78" s="131">
        <f>Deltagere!D22</f>
        <v>0</v>
      </c>
      <c r="C78" s="131"/>
      <c r="D78" s="131"/>
      <c r="E78" s="128">
        <f>Deltagere!D23</f>
        <v>0</v>
      </c>
      <c r="F78" s="129"/>
      <c r="G78" s="130"/>
      <c r="H78" s="128">
        <f>Deltagere!D24</f>
        <v>0</v>
      </c>
      <c r="I78" s="129"/>
      <c r="J78" s="130"/>
      <c r="K78" s="128">
        <f>Deltagere!D25</f>
        <v>0</v>
      </c>
      <c r="L78" s="129"/>
      <c r="M78" s="130"/>
    </row>
    <row r="79" spans="1:13" ht="30" customHeight="1" x14ac:dyDescent="0.25">
      <c r="A79" s="11">
        <v>1</v>
      </c>
      <c r="B79" s="125" t="s">
        <v>13</v>
      </c>
      <c r="C79" s="126"/>
      <c r="D79" s="8"/>
      <c r="E79" s="124"/>
      <c r="F79" s="124"/>
      <c r="G79" s="8"/>
      <c r="H79" s="124"/>
      <c r="I79" s="124"/>
      <c r="J79" s="8"/>
      <c r="K79" s="124"/>
      <c r="L79" s="124"/>
      <c r="M79" s="8"/>
    </row>
    <row r="80" spans="1:13" ht="30" customHeight="1" x14ac:dyDescent="0.25">
      <c r="A80" s="11">
        <v>2</v>
      </c>
      <c r="B80" s="124"/>
      <c r="C80" s="124"/>
      <c r="D80" s="8"/>
      <c r="E80" s="125" t="s">
        <v>13</v>
      </c>
      <c r="F80" s="126"/>
      <c r="G80" s="8"/>
      <c r="H80" s="124"/>
      <c r="I80" s="124"/>
      <c r="J80" s="8"/>
      <c r="K80" s="124"/>
      <c r="L80" s="124"/>
      <c r="M80" s="8"/>
    </row>
    <row r="81" spans="1:13" ht="30" customHeight="1" x14ac:dyDescent="0.25">
      <c r="A81" s="11">
        <v>3</v>
      </c>
      <c r="B81" s="124"/>
      <c r="C81" s="124"/>
      <c r="D81" s="8"/>
      <c r="E81" s="124"/>
      <c r="F81" s="124"/>
      <c r="G81" s="8"/>
      <c r="H81" s="125" t="s">
        <v>13</v>
      </c>
      <c r="I81" s="126"/>
      <c r="J81" s="8"/>
      <c r="K81" s="124"/>
      <c r="L81" s="124"/>
      <c r="M81" s="8"/>
    </row>
    <row r="82" spans="1:13" ht="30" customHeight="1" x14ac:dyDescent="0.25">
      <c r="A82" s="11">
        <v>4</v>
      </c>
      <c r="B82" s="124"/>
      <c r="C82" s="124"/>
      <c r="D82" s="8"/>
      <c r="E82" s="124"/>
      <c r="F82" s="124"/>
      <c r="G82" s="8"/>
      <c r="H82" s="124"/>
      <c r="I82" s="124"/>
      <c r="J82" s="8"/>
      <c r="K82" s="125" t="s">
        <v>13</v>
      </c>
      <c r="L82" s="126"/>
      <c r="M82" s="8"/>
    </row>
    <row r="83" spans="1:13" ht="30" customHeight="1" x14ac:dyDescent="0.25">
      <c r="A83" s="11">
        <v>5</v>
      </c>
      <c r="B83" s="125" t="s">
        <v>13</v>
      </c>
      <c r="C83" s="126"/>
      <c r="D83" s="8"/>
      <c r="E83" s="124"/>
      <c r="F83" s="124"/>
      <c r="G83" s="8"/>
      <c r="H83" s="124"/>
      <c r="I83" s="124"/>
      <c r="J83" s="8"/>
      <c r="K83" s="124"/>
      <c r="L83" s="124"/>
      <c r="M83" s="8"/>
    </row>
    <row r="84" spans="1:13" ht="30" customHeight="1" x14ac:dyDescent="0.25">
      <c r="A84" s="11">
        <v>6</v>
      </c>
      <c r="B84" s="124"/>
      <c r="C84" s="124"/>
      <c r="D84" s="8"/>
      <c r="E84" s="125" t="s">
        <v>13</v>
      </c>
      <c r="F84" s="126"/>
      <c r="G84" s="8"/>
      <c r="H84" s="124"/>
      <c r="I84" s="124"/>
      <c r="J84" s="8"/>
      <c r="K84" s="124"/>
      <c r="L84" s="124"/>
      <c r="M84" s="8"/>
    </row>
    <row r="85" spans="1:13" ht="30" customHeight="1" x14ac:dyDescent="0.25">
      <c r="A85" s="11">
        <v>7</v>
      </c>
      <c r="B85" s="124"/>
      <c r="C85" s="124"/>
      <c r="D85" s="8"/>
      <c r="E85" s="124"/>
      <c r="F85" s="124"/>
      <c r="G85" s="8"/>
      <c r="H85" s="125" t="s">
        <v>13</v>
      </c>
      <c r="I85" s="126"/>
      <c r="J85" s="8"/>
      <c r="K85" s="124"/>
      <c r="L85" s="124"/>
      <c r="M85" s="8"/>
    </row>
    <row r="86" spans="1:13" ht="30" customHeight="1" x14ac:dyDescent="0.25">
      <c r="A86" s="11">
        <v>8</v>
      </c>
      <c r="B86" s="124"/>
      <c r="C86" s="124"/>
      <c r="D86" s="8"/>
      <c r="E86" s="124"/>
      <c r="F86" s="124"/>
      <c r="G86" s="8"/>
      <c r="H86" s="124"/>
      <c r="I86" s="124"/>
      <c r="J86" s="8"/>
      <c r="K86" s="125" t="s">
        <v>13</v>
      </c>
      <c r="L86" s="126"/>
      <c r="M86" s="8"/>
    </row>
    <row r="87" spans="1:13" ht="30" customHeight="1" x14ac:dyDescent="0.25">
      <c r="A87" s="11">
        <v>9</v>
      </c>
      <c r="B87" s="125" t="s">
        <v>13</v>
      </c>
      <c r="C87" s="126"/>
      <c r="D87" s="8"/>
      <c r="E87" s="124"/>
      <c r="F87" s="124"/>
      <c r="G87" s="8"/>
      <c r="H87" s="124"/>
      <c r="I87" s="124"/>
      <c r="J87" s="8"/>
      <c r="K87" s="124"/>
      <c r="L87" s="124"/>
      <c r="M87" s="8"/>
    </row>
    <row r="88" spans="1:13" ht="30" customHeight="1" x14ac:dyDescent="0.25">
      <c r="A88" s="11">
        <v>10</v>
      </c>
      <c r="B88" s="124"/>
      <c r="C88" s="124"/>
      <c r="D88" s="8"/>
      <c r="E88" s="125" t="s">
        <v>13</v>
      </c>
      <c r="F88" s="126"/>
      <c r="G88" s="8"/>
      <c r="H88" s="124"/>
      <c r="I88" s="124"/>
      <c r="J88" s="8"/>
      <c r="K88" s="124"/>
      <c r="L88" s="124"/>
      <c r="M88" s="8"/>
    </row>
    <row r="89" spans="1:13" ht="30" customHeight="1" x14ac:dyDescent="0.25">
      <c r="A89" s="11">
        <v>11</v>
      </c>
      <c r="B89" s="124"/>
      <c r="C89" s="124"/>
      <c r="D89" s="8"/>
      <c r="E89" s="124"/>
      <c r="F89" s="124"/>
      <c r="G89" s="8"/>
      <c r="H89" s="125" t="s">
        <v>13</v>
      </c>
      <c r="I89" s="126"/>
      <c r="J89" s="8"/>
      <c r="K89" s="124"/>
      <c r="L89" s="124"/>
      <c r="M89" s="8"/>
    </row>
    <row r="90" spans="1:13" ht="30" customHeight="1" x14ac:dyDescent="0.25">
      <c r="A90" s="11">
        <v>12</v>
      </c>
      <c r="B90" s="124"/>
      <c r="C90" s="124"/>
      <c r="D90" s="8"/>
      <c r="E90" s="124"/>
      <c r="F90" s="124"/>
      <c r="G90" s="8"/>
      <c r="H90" s="124"/>
      <c r="I90" s="124"/>
      <c r="J90" s="8"/>
      <c r="K90" s="125" t="s">
        <v>13</v>
      </c>
      <c r="L90" s="126"/>
      <c r="M90" s="8"/>
    </row>
    <row r="91" spans="1:13" ht="30" customHeight="1" x14ac:dyDescent="0.25">
      <c r="A91" s="12" t="s">
        <v>14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30" customHeight="1" x14ac:dyDescent="0.25">
      <c r="A92" s="127" t="s">
        <v>15</v>
      </c>
      <c r="B92" s="127"/>
      <c r="C92" s="127"/>
      <c r="D92" s="127"/>
      <c r="E92" s="127"/>
      <c r="F92" s="127"/>
      <c r="G92" s="127"/>
      <c r="H92" s="127" t="s">
        <v>16</v>
      </c>
      <c r="I92" s="127"/>
      <c r="J92" s="127"/>
      <c r="K92" s="127"/>
      <c r="L92" s="127"/>
      <c r="M92" s="127"/>
    </row>
    <row r="93" spans="1:13" ht="48.75" customHeight="1" x14ac:dyDescent="0.25"/>
    <row r="94" spans="1:13" ht="35.1" customHeight="1" x14ac:dyDescent="0.25">
      <c r="A94" s="13" t="s">
        <v>10</v>
      </c>
      <c r="B94" s="132" t="str">
        <f>Data!$B$2</f>
        <v>dato</v>
      </c>
      <c r="C94" s="133"/>
      <c r="D94" s="134" t="str">
        <f>Data!B3</f>
        <v>DAI Stævne</v>
      </c>
      <c r="E94" s="135"/>
      <c r="F94" s="135"/>
      <c r="G94" s="136"/>
      <c r="H94" s="14" t="s">
        <v>11</v>
      </c>
      <c r="I94" s="9" t="str">
        <f>Deltagere!E26</f>
        <v>2.1.</v>
      </c>
      <c r="J94" s="15" t="s">
        <v>18</v>
      </c>
      <c r="K94" s="9" t="str">
        <f>Deltagere!F26</f>
        <v>fra hul 4</v>
      </c>
      <c r="L94" s="137" t="str">
        <f>CONCATENATE("Mappenr.:",Deltagere!G26)</f>
        <v>Mappenr.:6</v>
      </c>
      <c r="M94" s="138"/>
    </row>
    <row r="95" spans="1:13" ht="30" customHeight="1" x14ac:dyDescent="0.25">
      <c r="A95" s="17" t="s">
        <v>8</v>
      </c>
      <c r="B95" s="139">
        <f>Deltagere!B26</f>
        <v>21</v>
      </c>
      <c r="C95" s="131"/>
      <c r="D95" s="131"/>
      <c r="E95" s="139">
        <f>Deltagere!B27</f>
        <v>22</v>
      </c>
      <c r="F95" s="131"/>
      <c r="G95" s="131"/>
      <c r="H95" s="139">
        <f>Deltagere!B28</f>
        <v>23</v>
      </c>
      <c r="I95" s="131"/>
      <c r="J95" s="131"/>
      <c r="K95" s="139">
        <f>Deltagere!B29</f>
        <v>24</v>
      </c>
      <c r="L95" s="131"/>
      <c r="M95" s="131"/>
    </row>
    <row r="96" spans="1:13" ht="30" customHeight="1" x14ac:dyDescent="0.25">
      <c r="A96" s="17" t="s">
        <v>12</v>
      </c>
      <c r="B96" s="131">
        <f>Deltagere!C26</f>
        <v>0</v>
      </c>
      <c r="C96" s="131"/>
      <c r="D96" s="131"/>
      <c r="E96" s="131">
        <f>Deltagere!C27</f>
        <v>0</v>
      </c>
      <c r="F96" s="131"/>
      <c r="G96" s="131"/>
      <c r="H96" s="131">
        <f>Deltagere!C28</f>
        <v>0</v>
      </c>
      <c r="I96" s="131"/>
      <c r="J96" s="131"/>
      <c r="K96" s="131">
        <f>Deltagere!C29</f>
        <v>0</v>
      </c>
      <c r="L96" s="131"/>
      <c r="M96" s="131"/>
    </row>
    <row r="97" spans="1:13" ht="30" customHeight="1" x14ac:dyDescent="0.25">
      <c r="A97" s="17" t="s">
        <v>17</v>
      </c>
      <c r="B97" s="131">
        <f>Deltagere!D26</f>
        <v>0</v>
      </c>
      <c r="C97" s="131"/>
      <c r="D97" s="131"/>
      <c r="E97" s="128">
        <f>Deltagere!D27</f>
        <v>0</v>
      </c>
      <c r="F97" s="129"/>
      <c r="G97" s="130"/>
      <c r="H97" s="128">
        <f>Deltagere!D28</f>
        <v>0</v>
      </c>
      <c r="I97" s="129"/>
      <c r="J97" s="130"/>
      <c r="K97" s="128">
        <f>Deltagere!D29</f>
        <v>0</v>
      </c>
      <c r="L97" s="129"/>
      <c r="M97" s="130"/>
    </row>
    <row r="98" spans="1:13" ht="30" customHeight="1" x14ac:dyDescent="0.25">
      <c r="A98" s="11">
        <v>1</v>
      </c>
      <c r="B98" s="125" t="s">
        <v>13</v>
      </c>
      <c r="C98" s="126"/>
      <c r="D98" s="8"/>
      <c r="E98" s="124"/>
      <c r="F98" s="124"/>
      <c r="G98" s="8"/>
      <c r="H98" s="124"/>
      <c r="I98" s="124"/>
      <c r="J98" s="8"/>
      <c r="K98" s="124"/>
      <c r="L98" s="124"/>
      <c r="M98" s="8"/>
    </row>
    <row r="99" spans="1:13" ht="30" customHeight="1" x14ac:dyDescent="0.25">
      <c r="A99" s="11">
        <v>2</v>
      </c>
      <c r="B99" s="124"/>
      <c r="C99" s="124"/>
      <c r="D99" s="8"/>
      <c r="E99" s="125" t="s">
        <v>13</v>
      </c>
      <c r="F99" s="126"/>
      <c r="G99" s="8"/>
      <c r="H99" s="124"/>
      <c r="I99" s="124"/>
      <c r="J99" s="8"/>
      <c r="K99" s="124"/>
      <c r="L99" s="124"/>
      <c r="M99" s="8"/>
    </row>
    <row r="100" spans="1:13" ht="30" customHeight="1" x14ac:dyDescent="0.25">
      <c r="A100" s="11">
        <v>3</v>
      </c>
      <c r="B100" s="124"/>
      <c r="C100" s="124"/>
      <c r="D100" s="8"/>
      <c r="E100" s="124"/>
      <c r="F100" s="124"/>
      <c r="G100" s="8"/>
      <c r="H100" s="125" t="s">
        <v>13</v>
      </c>
      <c r="I100" s="126"/>
      <c r="J100" s="8"/>
      <c r="K100" s="124"/>
      <c r="L100" s="124"/>
      <c r="M100" s="8"/>
    </row>
    <row r="101" spans="1:13" ht="30" customHeight="1" x14ac:dyDescent="0.25">
      <c r="A101" s="11">
        <v>4</v>
      </c>
      <c r="B101" s="124"/>
      <c r="C101" s="124"/>
      <c r="D101" s="8"/>
      <c r="E101" s="124"/>
      <c r="F101" s="124"/>
      <c r="G101" s="8"/>
      <c r="H101" s="124"/>
      <c r="I101" s="124"/>
      <c r="J101" s="8"/>
      <c r="K101" s="125" t="s">
        <v>13</v>
      </c>
      <c r="L101" s="126"/>
      <c r="M101" s="8"/>
    </row>
    <row r="102" spans="1:13" ht="30" customHeight="1" x14ac:dyDescent="0.25">
      <c r="A102" s="11">
        <v>5</v>
      </c>
      <c r="B102" s="125" t="s">
        <v>13</v>
      </c>
      <c r="C102" s="126"/>
      <c r="D102" s="8"/>
      <c r="E102" s="124"/>
      <c r="F102" s="124"/>
      <c r="G102" s="8"/>
      <c r="H102" s="124"/>
      <c r="I102" s="124"/>
      <c r="J102" s="8"/>
      <c r="K102" s="124"/>
      <c r="L102" s="124"/>
      <c r="M102" s="8"/>
    </row>
    <row r="103" spans="1:13" ht="30" customHeight="1" x14ac:dyDescent="0.25">
      <c r="A103" s="11">
        <v>6</v>
      </c>
      <c r="B103" s="124"/>
      <c r="C103" s="124"/>
      <c r="D103" s="8"/>
      <c r="E103" s="125" t="s">
        <v>13</v>
      </c>
      <c r="F103" s="126"/>
      <c r="G103" s="8"/>
      <c r="H103" s="124"/>
      <c r="I103" s="124"/>
      <c r="J103" s="8"/>
      <c r="K103" s="124"/>
      <c r="L103" s="124"/>
      <c r="M103" s="8"/>
    </row>
    <row r="104" spans="1:13" ht="30" customHeight="1" x14ac:dyDescent="0.25">
      <c r="A104" s="11">
        <v>7</v>
      </c>
      <c r="B104" s="124"/>
      <c r="C104" s="124"/>
      <c r="D104" s="8"/>
      <c r="E104" s="124"/>
      <c r="F104" s="124"/>
      <c r="G104" s="8"/>
      <c r="H104" s="125" t="s">
        <v>13</v>
      </c>
      <c r="I104" s="126"/>
      <c r="J104" s="8"/>
      <c r="K104" s="124"/>
      <c r="L104" s="124"/>
      <c r="M104" s="8"/>
    </row>
    <row r="105" spans="1:13" ht="30" customHeight="1" x14ac:dyDescent="0.25">
      <c r="A105" s="11">
        <v>8</v>
      </c>
      <c r="B105" s="124"/>
      <c r="C105" s="124"/>
      <c r="D105" s="8"/>
      <c r="E105" s="124"/>
      <c r="F105" s="124"/>
      <c r="G105" s="8"/>
      <c r="H105" s="124"/>
      <c r="I105" s="124"/>
      <c r="J105" s="8"/>
      <c r="K105" s="125" t="s">
        <v>13</v>
      </c>
      <c r="L105" s="126"/>
      <c r="M105" s="8"/>
    </row>
    <row r="106" spans="1:13" ht="30" customHeight="1" x14ac:dyDescent="0.25">
      <c r="A106" s="11">
        <v>9</v>
      </c>
      <c r="B106" s="125" t="s">
        <v>13</v>
      </c>
      <c r="C106" s="126"/>
      <c r="D106" s="8"/>
      <c r="E106" s="124"/>
      <c r="F106" s="124"/>
      <c r="G106" s="8"/>
      <c r="H106" s="124"/>
      <c r="I106" s="124"/>
      <c r="J106" s="8"/>
      <c r="K106" s="124"/>
      <c r="L106" s="124"/>
      <c r="M106" s="8"/>
    </row>
    <row r="107" spans="1:13" ht="30" customHeight="1" x14ac:dyDescent="0.25">
      <c r="A107" s="11">
        <v>10</v>
      </c>
      <c r="B107" s="124"/>
      <c r="C107" s="124"/>
      <c r="D107" s="8"/>
      <c r="E107" s="125" t="s">
        <v>13</v>
      </c>
      <c r="F107" s="126"/>
      <c r="G107" s="8"/>
      <c r="H107" s="124"/>
      <c r="I107" s="124"/>
      <c r="J107" s="8"/>
      <c r="K107" s="124"/>
      <c r="L107" s="124"/>
      <c r="M107" s="8"/>
    </row>
    <row r="108" spans="1:13" ht="30" customHeight="1" x14ac:dyDescent="0.25">
      <c r="A108" s="11">
        <v>11</v>
      </c>
      <c r="B108" s="124"/>
      <c r="C108" s="124"/>
      <c r="D108" s="8"/>
      <c r="E108" s="124"/>
      <c r="F108" s="124"/>
      <c r="G108" s="8"/>
      <c r="H108" s="125" t="s">
        <v>13</v>
      </c>
      <c r="I108" s="126"/>
      <c r="J108" s="8"/>
      <c r="K108" s="124"/>
      <c r="L108" s="124"/>
      <c r="M108" s="8"/>
    </row>
    <row r="109" spans="1:13" ht="30" customHeight="1" x14ac:dyDescent="0.25">
      <c r="A109" s="11">
        <v>12</v>
      </c>
      <c r="B109" s="124"/>
      <c r="C109" s="124"/>
      <c r="D109" s="8"/>
      <c r="E109" s="124"/>
      <c r="F109" s="124"/>
      <c r="G109" s="8"/>
      <c r="H109" s="124"/>
      <c r="I109" s="124"/>
      <c r="J109" s="8"/>
      <c r="K109" s="125" t="s">
        <v>13</v>
      </c>
      <c r="L109" s="126"/>
      <c r="M109" s="8"/>
    </row>
    <row r="110" spans="1:13" ht="30" customHeight="1" x14ac:dyDescent="0.25">
      <c r="A110" s="12" t="s">
        <v>14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30" customHeight="1" x14ac:dyDescent="0.25">
      <c r="A111" s="127" t="s">
        <v>15</v>
      </c>
      <c r="B111" s="127"/>
      <c r="C111" s="127"/>
      <c r="D111" s="127"/>
      <c r="E111" s="127"/>
      <c r="F111" s="127"/>
      <c r="G111" s="127"/>
      <c r="H111" s="127" t="s">
        <v>16</v>
      </c>
      <c r="I111" s="127"/>
      <c r="J111" s="127"/>
      <c r="K111" s="127"/>
      <c r="L111" s="127"/>
      <c r="M111" s="127"/>
    </row>
    <row r="112" spans="1:13" ht="35.1" customHeight="1" x14ac:dyDescent="0.25">
      <c r="A112" s="13" t="s">
        <v>10</v>
      </c>
      <c r="B112" s="132" t="str">
        <f>Data!$B$2</f>
        <v>dato</v>
      </c>
      <c r="C112" s="133"/>
      <c r="D112" s="134" t="str">
        <f>Data!B3</f>
        <v>DAI Stævne</v>
      </c>
      <c r="E112" s="135"/>
      <c r="F112" s="135"/>
      <c r="G112" s="136"/>
      <c r="H112" s="14" t="s">
        <v>11</v>
      </c>
      <c r="I112" s="9" t="str">
        <f>Deltagere!E30</f>
        <v>1.2.</v>
      </c>
      <c r="J112" s="15" t="s">
        <v>18</v>
      </c>
      <c r="K112" s="9" t="str">
        <f>Deltagere!F30</f>
        <v>fra hul 6</v>
      </c>
      <c r="L112" s="137" t="str">
        <f>CONCATENATE("Mappenr.:",Deltagere!G30)</f>
        <v>Mappenr.:7</v>
      </c>
      <c r="M112" s="138"/>
    </row>
    <row r="113" spans="1:13" ht="30" customHeight="1" x14ac:dyDescent="0.25">
      <c r="A113" s="17" t="s">
        <v>8</v>
      </c>
      <c r="B113" s="139">
        <f>Deltagere!B30</f>
        <v>25</v>
      </c>
      <c r="C113" s="131"/>
      <c r="D113" s="131"/>
      <c r="E113" s="139">
        <f>Deltagere!B31</f>
        <v>26</v>
      </c>
      <c r="F113" s="131"/>
      <c r="G113" s="131"/>
      <c r="H113" s="139">
        <f>Deltagere!B32</f>
        <v>27</v>
      </c>
      <c r="I113" s="131"/>
      <c r="J113" s="131"/>
      <c r="K113" s="139">
        <f>Deltagere!B33</f>
        <v>28</v>
      </c>
      <c r="L113" s="131"/>
      <c r="M113" s="131"/>
    </row>
    <row r="114" spans="1:13" ht="30" customHeight="1" x14ac:dyDescent="0.25">
      <c r="A114" s="17" t="s">
        <v>12</v>
      </c>
      <c r="B114" s="131">
        <f>Deltagere!C30</f>
        <v>0</v>
      </c>
      <c r="C114" s="131"/>
      <c r="D114" s="131"/>
      <c r="E114" s="131">
        <f>Deltagere!C31</f>
        <v>0</v>
      </c>
      <c r="F114" s="131"/>
      <c r="G114" s="131"/>
      <c r="H114" s="131">
        <f>Deltagere!C32</f>
        <v>0</v>
      </c>
      <c r="I114" s="131"/>
      <c r="J114" s="131"/>
      <c r="K114" s="131">
        <f>Deltagere!C33</f>
        <v>0</v>
      </c>
      <c r="L114" s="131"/>
      <c r="M114" s="131"/>
    </row>
    <row r="115" spans="1:13" ht="30" customHeight="1" x14ac:dyDescent="0.25">
      <c r="A115" s="17" t="s">
        <v>17</v>
      </c>
      <c r="B115" s="131">
        <f>Deltagere!D30</f>
        <v>0</v>
      </c>
      <c r="C115" s="131"/>
      <c r="D115" s="131"/>
      <c r="E115" s="128">
        <f>Deltagere!D31</f>
        <v>0</v>
      </c>
      <c r="F115" s="129"/>
      <c r="G115" s="130"/>
      <c r="H115" s="128">
        <f>Deltagere!D32</f>
        <v>0</v>
      </c>
      <c r="I115" s="129"/>
      <c r="J115" s="130"/>
      <c r="K115" s="128">
        <f>Deltagere!D33</f>
        <v>0</v>
      </c>
      <c r="L115" s="129"/>
      <c r="M115" s="130"/>
    </row>
    <row r="116" spans="1:13" ht="30" customHeight="1" x14ac:dyDescent="0.25">
      <c r="A116" s="11">
        <v>1</v>
      </c>
      <c r="B116" s="125" t="s">
        <v>13</v>
      </c>
      <c r="C116" s="126"/>
      <c r="D116" s="8"/>
      <c r="E116" s="124"/>
      <c r="F116" s="124"/>
      <c r="G116" s="8"/>
      <c r="H116" s="124"/>
      <c r="I116" s="124"/>
      <c r="J116" s="8"/>
      <c r="K116" s="124"/>
      <c r="L116" s="124"/>
      <c r="M116" s="8"/>
    </row>
    <row r="117" spans="1:13" ht="30" customHeight="1" x14ac:dyDescent="0.25">
      <c r="A117" s="11">
        <v>2</v>
      </c>
      <c r="B117" s="124"/>
      <c r="C117" s="124"/>
      <c r="D117" s="8"/>
      <c r="E117" s="125" t="s">
        <v>13</v>
      </c>
      <c r="F117" s="126"/>
      <c r="G117" s="8"/>
      <c r="H117" s="124"/>
      <c r="I117" s="124"/>
      <c r="J117" s="8"/>
      <c r="K117" s="124"/>
      <c r="L117" s="124"/>
      <c r="M117" s="8"/>
    </row>
    <row r="118" spans="1:13" ht="30" customHeight="1" x14ac:dyDescent="0.25">
      <c r="A118" s="11">
        <v>3</v>
      </c>
      <c r="B118" s="124"/>
      <c r="C118" s="124"/>
      <c r="D118" s="8"/>
      <c r="E118" s="124"/>
      <c r="F118" s="124"/>
      <c r="G118" s="8"/>
      <c r="H118" s="125" t="s">
        <v>13</v>
      </c>
      <c r="I118" s="126"/>
      <c r="J118" s="8"/>
      <c r="K118" s="124"/>
      <c r="L118" s="124"/>
      <c r="M118" s="8"/>
    </row>
    <row r="119" spans="1:13" ht="30" customHeight="1" x14ac:dyDescent="0.25">
      <c r="A119" s="11">
        <v>4</v>
      </c>
      <c r="B119" s="124"/>
      <c r="C119" s="124"/>
      <c r="D119" s="8"/>
      <c r="E119" s="124"/>
      <c r="F119" s="124"/>
      <c r="G119" s="8"/>
      <c r="H119" s="124"/>
      <c r="I119" s="124"/>
      <c r="J119" s="8"/>
      <c r="K119" s="125" t="s">
        <v>13</v>
      </c>
      <c r="L119" s="126"/>
      <c r="M119" s="8"/>
    </row>
    <row r="120" spans="1:13" ht="30" customHeight="1" x14ac:dyDescent="0.25">
      <c r="A120" s="11">
        <v>5</v>
      </c>
      <c r="B120" s="125" t="s">
        <v>13</v>
      </c>
      <c r="C120" s="126"/>
      <c r="D120" s="8"/>
      <c r="E120" s="124"/>
      <c r="F120" s="124"/>
      <c r="G120" s="8"/>
      <c r="H120" s="124"/>
      <c r="I120" s="124"/>
      <c r="J120" s="8"/>
      <c r="K120" s="124"/>
      <c r="L120" s="124"/>
      <c r="M120" s="8"/>
    </row>
    <row r="121" spans="1:13" ht="30" customHeight="1" x14ac:dyDescent="0.25">
      <c r="A121" s="11">
        <v>6</v>
      </c>
      <c r="B121" s="124"/>
      <c r="C121" s="124"/>
      <c r="D121" s="8"/>
      <c r="E121" s="125" t="s">
        <v>13</v>
      </c>
      <c r="F121" s="126"/>
      <c r="G121" s="8"/>
      <c r="H121" s="124"/>
      <c r="I121" s="124"/>
      <c r="J121" s="8"/>
      <c r="K121" s="124"/>
      <c r="L121" s="124"/>
      <c r="M121" s="8"/>
    </row>
    <row r="122" spans="1:13" ht="30" customHeight="1" x14ac:dyDescent="0.25">
      <c r="A122" s="11">
        <v>7</v>
      </c>
      <c r="B122" s="124"/>
      <c r="C122" s="124"/>
      <c r="D122" s="8"/>
      <c r="E122" s="124"/>
      <c r="F122" s="124"/>
      <c r="G122" s="8"/>
      <c r="H122" s="125" t="s">
        <v>13</v>
      </c>
      <c r="I122" s="126"/>
      <c r="J122" s="8"/>
      <c r="K122" s="124"/>
      <c r="L122" s="124"/>
      <c r="M122" s="8"/>
    </row>
    <row r="123" spans="1:13" ht="30" customHeight="1" x14ac:dyDescent="0.25">
      <c r="A123" s="11">
        <v>8</v>
      </c>
      <c r="B123" s="124"/>
      <c r="C123" s="124"/>
      <c r="D123" s="8"/>
      <c r="E123" s="124"/>
      <c r="F123" s="124"/>
      <c r="G123" s="8"/>
      <c r="H123" s="124"/>
      <c r="I123" s="124"/>
      <c r="J123" s="8"/>
      <c r="K123" s="125" t="s">
        <v>13</v>
      </c>
      <c r="L123" s="126"/>
      <c r="M123" s="8"/>
    </row>
    <row r="124" spans="1:13" ht="30" customHeight="1" x14ac:dyDescent="0.25">
      <c r="A124" s="11">
        <v>9</v>
      </c>
      <c r="B124" s="125" t="s">
        <v>13</v>
      </c>
      <c r="C124" s="126"/>
      <c r="D124" s="8"/>
      <c r="E124" s="124"/>
      <c r="F124" s="124"/>
      <c r="G124" s="8"/>
      <c r="H124" s="124"/>
      <c r="I124" s="124"/>
      <c r="J124" s="8"/>
      <c r="K124" s="124"/>
      <c r="L124" s="124"/>
      <c r="M124" s="8"/>
    </row>
    <row r="125" spans="1:13" ht="30" customHeight="1" x14ac:dyDescent="0.25">
      <c r="A125" s="11">
        <v>10</v>
      </c>
      <c r="B125" s="124"/>
      <c r="C125" s="124"/>
      <c r="D125" s="8"/>
      <c r="E125" s="125" t="s">
        <v>13</v>
      </c>
      <c r="F125" s="126"/>
      <c r="G125" s="8"/>
      <c r="H125" s="124"/>
      <c r="I125" s="124"/>
      <c r="J125" s="8"/>
      <c r="K125" s="124"/>
      <c r="L125" s="124"/>
      <c r="M125" s="8"/>
    </row>
    <row r="126" spans="1:13" ht="30" customHeight="1" x14ac:dyDescent="0.25">
      <c r="A126" s="11">
        <v>11</v>
      </c>
      <c r="B126" s="124"/>
      <c r="C126" s="124"/>
      <c r="D126" s="8"/>
      <c r="E126" s="124"/>
      <c r="F126" s="124"/>
      <c r="G126" s="8"/>
      <c r="H126" s="125" t="s">
        <v>13</v>
      </c>
      <c r="I126" s="126"/>
      <c r="J126" s="8"/>
      <c r="K126" s="124"/>
      <c r="L126" s="124"/>
      <c r="M126" s="8"/>
    </row>
    <row r="127" spans="1:13" ht="30" customHeight="1" x14ac:dyDescent="0.25">
      <c r="A127" s="11">
        <v>12</v>
      </c>
      <c r="B127" s="124"/>
      <c r="C127" s="124"/>
      <c r="D127" s="8"/>
      <c r="E127" s="124"/>
      <c r="F127" s="124"/>
      <c r="G127" s="8"/>
      <c r="H127" s="124"/>
      <c r="I127" s="124"/>
      <c r="J127" s="8"/>
      <c r="K127" s="125" t="s">
        <v>13</v>
      </c>
      <c r="L127" s="126"/>
      <c r="M127" s="8"/>
    </row>
    <row r="128" spans="1:13" ht="30" customHeight="1" x14ac:dyDescent="0.25">
      <c r="A128" s="12" t="s">
        <v>14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1:13" ht="30" customHeight="1" x14ac:dyDescent="0.25">
      <c r="A129" s="127" t="s">
        <v>15</v>
      </c>
      <c r="B129" s="127"/>
      <c r="C129" s="127"/>
      <c r="D129" s="127"/>
      <c r="E129" s="127"/>
      <c r="F129" s="127"/>
      <c r="G129" s="127"/>
      <c r="H129" s="127" t="s">
        <v>16</v>
      </c>
      <c r="I129" s="127"/>
      <c r="J129" s="127"/>
      <c r="K129" s="127"/>
      <c r="L129" s="127"/>
      <c r="M129" s="127"/>
    </row>
    <row r="130" spans="1:13" ht="54" customHeight="1" x14ac:dyDescent="0.25"/>
    <row r="131" spans="1:13" ht="35.1" customHeight="1" x14ac:dyDescent="0.25">
      <c r="A131" s="13" t="s">
        <v>10</v>
      </c>
      <c r="B131" s="132" t="str">
        <f>Data!$B$2</f>
        <v>dato</v>
      </c>
      <c r="C131" s="133"/>
      <c r="D131" s="134" t="str">
        <f>Data!B3</f>
        <v>DAI Stævne</v>
      </c>
      <c r="E131" s="135"/>
      <c r="F131" s="135"/>
      <c r="G131" s="136"/>
      <c r="H131" s="14" t="s">
        <v>11</v>
      </c>
      <c r="I131" s="9" t="str">
        <f>Deltagere!E34</f>
        <v>2.1.</v>
      </c>
      <c r="J131" s="15" t="s">
        <v>18</v>
      </c>
      <c r="K131" s="9" t="str">
        <f>Deltagere!F34</f>
        <v>fra hul 6</v>
      </c>
      <c r="L131" s="137" t="str">
        <f>CONCATENATE("Mappenr.:",Deltagere!G34)</f>
        <v>Mappenr.:8</v>
      </c>
      <c r="M131" s="138"/>
    </row>
    <row r="132" spans="1:13" ht="30" customHeight="1" x14ac:dyDescent="0.25">
      <c r="A132" s="17" t="s">
        <v>8</v>
      </c>
      <c r="B132" s="139">
        <f>Deltagere!B34</f>
        <v>29</v>
      </c>
      <c r="C132" s="131"/>
      <c r="D132" s="131"/>
      <c r="E132" s="139">
        <f>Deltagere!B35</f>
        <v>30</v>
      </c>
      <c r="F132" s="131"/>
      <c r="G132" s="131"/>
      <c r="H132" s="139">
        <f>Deltagere!B36</f>
        <v>31</v>
      </c>
      <c r="I132" s="131"/>
      <c r="J132" s="131"/>
      <c r="K132" s="139">
        <f>Deltagere!B37</f>
        <v>32</v>
      </c>
      <c r="L132" s="131"/>
      <c r="M132" s="131"/>
    </row>
    <row r="133" spans="1:13" ht="30" customHeight="1" x14ac:dyDescent="0.25">
      <c r="A133" s="17" t="s">
        <v>12</v>
      </c>
      <c r="B133" s="131">
        <f>Deltagere!C34</f>
        <v>0</v>
      </c>
      <c r="C133" s="131"/>
      <c r="D133" s="131"/>
      <c r="E133" s="131">
        <f>Deltagere!C35</f>
        <v>0</v>
      </c>
      <c r="F133" s="131"/>
      <c r="G133" s="131"/>
      <c r="H133" s="131">
        <f>Deltagere!C36</f>
        <v>0</v>
      </c>
      <c r="I133" s="131"/>
      <c r="J133" s="131"/>
      <c r="K133" s="131">
        <f>Deltagere!C37</f>
        <v>0</v>
      </c>
      <c r="L133" s="131"/>
      <c r="M133" s="131"/>
    </row>
    <row r="134" spans="1:13" ht="30" customHeight="1" x14ac:dyDescent="0.25">
      <c r="A134" s="17" t="s">
        <v>17</v>
      </c>
      <c r="B134" s="131">
        <f>Deltagere!D34</f>
        <v>0</v>
      </c>
      <c r="C134" s="131"/>
      <c r="D134" s="131"/>
      <c r="E134" s="128">
        <f>Deltagere!D35</f>
        <v>0</v>
      </c>
      <c r="F134" s="129"/>
      <c r="G134" s="130"/>
      <c r="H134" s="128">
        <f>Deltagere!D36</f>
        <v>0</v>
      </c>
      <c r="I134" s="129"/>
      <c r="J134" s="130"/>
      <c r="K134" s="128">
        <f>Deltagere!D37</f>
        <v>0</v>
      </c>
      <c r="L134" s="129"/>
      <c r="M134" s="130"/>
    </row>
    <row r="135" spans="1:13" ht="30" customHeight="1" x14ac:dyDescent="0.25">
      <c r="A135" s="11">
        <v>1</v>
      </c>
      <c r="B135" s="125" t="s">
        <v>13</v>
      </c>
      <c r="C135" s="126"/>
      <c r="D135" s="8"/>
      <c r="E135" s="124"/>
      <c r="F135" s="124"/>
      <c r="G135" s="8"/>
      <c r="H135" s="124"/>
      <c r="I135" s="124"/>
      <c r="J135" s="8"/>
      <c r="K135" s="124"/>
      <c r="L135" s="124"/>
      <c r="M135" s="8"/>
    </row>
    <row r="136" spans="1:13" ht="30" customHeight="1" x14ac:dyDescent="0.25">
      <c r="A136" s="11">
        <v>2</v>
      </c>
      <c r="B136" s="124"/>
      <c r="C136" s="124"/>
      <c r="D136" s="8"/>
      <c r="E136" s="125" t="s">
        <v>13</v>
      </c>
      <c r="F136" s="126"/>
      <c r="G136" s="8"/>
      <c r="H136" s="124"/>
      <c r="I136" s="124"/>
      <c r="J136" s="8"/>
      <c r="K136" s="124"/>
      <c r="L136" s="124"/>
      <c r="M136" s="8"/>
    </row>
    <row r="137" spans="1:13" ht="30" customHeight="1" x14ac:dyDescent="0.25">
      <c r="A137" s="11">
        <v>3</v>
      </c>
      <c r="B137" s="124"/>
      <c r="C137" s="124"/>
      <c r="D137" s="8"/>
      <c r="E137" s="124"/>
      <c r="F137" s="124"/>
      <c r="G137" s="8"/>
      <c r="H137" s="125" t="s">
        <v>13</v>
      </c>
      <c r="I137" s="126"/>
      <c r="J137" s="8"/>
      <c r="K137" s="124"/>
      <c r="L137" s="124"/>
      <c r="M137" s="8"/>
    </row>
    <row r="138" spans="1:13" ht="30" customHeight="1" x14ac:dyDescent="0.25">
      <c r="A138" s="11">
        <v>4</v>
      </c>
      <c r="B138" s="124"/>
      <c r="C138" s="124"/>
      <c r="D138" s="8"/>
      <c r="E138" s="124"/>
      <c r="F138" s="124"/>
      <c r="G138" s="8"/>
      <c r="H138" s="124"/>
      <c r="I138" s="124"/>
      <c r="J138" s="8"/>
      <c r="K138" s="125" t="s">
        <v>13</v>
      </c>
      <c r="L138" s="126"/>
      <c r="M138" s="8"/>
    </row>
    <row r="139" spans="1:13" ht="30" customHeight="1" x14ac:dyDescent="0.25">
      <c r="A139" s="11">
        <v>5</v>
      </c>
      <c r="B139" s="125" t="s">
        <v>13</v>
      </c>
      <c r="C139" s="126"/>
      <c r="D139" s="8"/>
      <c r="E139" s="124"/>
      <c r="F139" s="124"/>
      <c r="G139" s="8"/>
      <c r="H139" s="124"/>
      <c r="I139" s="124"/>
      <c r="J139" s="8"/>
      <c r="K139" s="124"/>
      <c r="L139" s="124"/>
      <c r="M139" s="8"/>
    </row>
    <row r="140" spans="1:13" ht="30" customHeight="1" x14ac:dyDescent="0.25">
      <c r="A140" s="11">
        <v>6</v>
      </c>
      <c r="B140" s="124"/>
      <c r="C140" s="124"/>
      <c r="D140" s="8"/>
      <c r="E140" s="125" t="s">
        <v>13</v>
      </c>
      <c r="F140" s="126"/>
      <c r="G140" s="8"/>
      <c r="H140" s="124"/>
      <c r="I140" s="124"/>
      <c r="J140" s="8"/>
      <c r="K140" s="124"/>
      <c r="L140" s="124"/>
      <c r="M140" s="8"/>
    </row>
    <row r="141" spans="1:13" ht="30" customHeight="1" x14ac:dyDescent="0.25">
      <c r="A141" s="11">
        <v>7</v>
      </c>
      <c r="B141" s="124"/>
      <c r="C141" s="124"/>
      <c r="D141" s="8"/>
      <c r="E141" s="124"/>
      <c r="F141" s="124"/>
      <c r="G141" s="8"/>
      <c r="H141" s="125" t="s">
        <v>13</v>
      </c>
      <c r="I141" s="126"/>
      <c r="J141" s="8"/>
      <c r="K141" s="124"/>
      <c r="L141" s="124"/>
      <c r="M141" s="8"/>
    </row>
    <row r="142" spans="1:13" ht="30" customHeight="1" x14ac:dyDescent="0.25">
      <c r="A142" s="11">
        <v>8</v>
      </c>
      <c r="B142" s="124"/>
      <c r="C142" s="124"/>
      <c r="D142" s="8"/>
      <c r="E142" s="124"/>
      <c r="F142" s="124"/>
      <c r="G142" s="8"/>
      <c r="H142" s="124"/>
      <c r="I142" s="124"/>
      <c r="J142" s="8"/>
      <c r="K142" s="125" t="s">
        <v>13</v>
      </c>
      <c r="L142" s="126"/>
      <c r="M142" s="8"/>
    </row>
    <row r="143" spans="1:13" ht="30" customHeight="1" x14ac:dyDescent="0.25">
      <c r="A143" s="11">
        <v>9</v>
      </c>
      <c r="B143" s="125" t="s">
        <v>13</v>
      </c>
      <c r="C143" s="126"/>
      <c r="D143" s="8"/>
      <c r="E143" s="124"/>
      <c r="F143" s="124"/>
      <c r="G143" s="8"/>
      <c r="H143" s="124"/>
      <c r="I143" s="124"/>
      <c r="J143" s="8"/>
      <c r="K143" s="124"/>
      <c r="L143" s="124"/>
      <c r="M143" s="8"/>
    </row>
    <row r="144" spans="1:13" ht="30" customHeight="1" x14ac:dyDescent="0.25">
      <c r="A144" s="11">
        <v>10</v>
      </c>
      <c r="B144" s="124"/>
      <c r="C144" s="124"/>
      <c r="D144" s="8"/>
      <c r="E144" s="125" t="s">
        <v>13</v>
      </c>
      <c r="F144" s="126"/>
      <c r="G144" s="8"/>
      <c r="H144" s="124"/>
      <c r="I144" s="124"/>
      <c r="J144" s="8"/>
      <c r="K144" s="124"/>
      <c r="L144" s="124"/>
      <c r="M144" s="8"/>
    </row>
    <row r="145" spans="1:13" ht="30" customHeight="1" x14ac:dyDescent="0.25">
      <c r="A145" s="11">
        <v>11</v>
      </c>
      <c r="B145" s="124"/>
      <c r="C145" s="124"/>
      <c r="D145" s="8"/>
      <c r="E145" s="124"/>
      <c r="F145" s="124"/>
      <c r="G145" s="8"/>
      <c r="H145" s="125" t="s">
        <v>13</v>
      </c>
      <c r="I145" s="126"/>
      <c r="J145" s="8"/>
      <c r="K145" s="124"/>
      <c r="L145" s="124"/>
      <c r="M145" s="8"/>
    </row>
    <row r="146" spans="1:13" ht="30" customHeight="1" x14ac:dyDescent="0.25">
      <c r="A146" s="11">
        <v>12</v>
      </c>
      <c r="B146" s="124"/>
      <c r="C146" s="124"/>
      <c r="D146" s="8"/>
      <c r="E146" s="124"/>
      <c r="F146" s="124"/>
      <c r="G146" s="8"/>
      <c r="H146" s="124"/>
      <c r="I146" s="124"/>
      <c r="J146" s="8"/>
      <c r="K146" s="125" t="s">
        <v>13</v>
      </c>
      <c r="L146" s="126"/>
      <c r="M146" s="8"/>
    </row>
    <row r="147" spans="1:13" ht="30" customHeight="1" x14ac:dyDescent="0.25">
      <c r="A147" s="12" t="s">
        <v>14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1:13" ht="30" customHeight="1" x14ac:dyDescent="0.25">
      <c r="A148" s="127" t="s">
        <v>15</v>
      </c>
      <c r="B148" s="127"/>
      <c r="C148" s="127"/>
      <c r="D148" s="127"/>
      <c r="E148" s="127"/>
      <c r="F148" s="127"/>
      <c r="G148" s="127"/>
      <c r="H148" s="127" t="s">
        <v>16</v>
      </c>
      <c r="I148" s="127"/>
      <c r="J148" s="127"/>
      <c r="K148" s="127"/>
      <c r="L148" s="127"/>
      <c r="M148" s="127"/>
    </row>
    <row r="149" spans="1:13" ht="35.1" customHeight="1" x14ac:dyDescent="0.25">
      <c r="A149" s="13" t="s">
        <v>10</v>
      </c>
      <c r="B149" s="132" t="str">
        <f>Data!$B$2</f>
        <v>dato</v>
      </c>
      <c r="C149" s="133"/>
      <c r="D149" s="134" t="str">
        <f>Data!B3</f>
        <v>DAI Stævne</v>
      </c>
      <c r="E149" s="135"/>
      <c r="F149" s="135"/>
      <c r="G149" s="136"/>
      <c r="H149" s="14" t="s">
        <v>11</v>
      </c>
      <c r="I149" s="9" t="str">
        <f>Deltagere!E38</f>
        <v>1.2.</v>
      </c>
      <c r="J149" s="15" t="s">
        <v>18</v>
      </c>
      <c r="K149" s="9" t="str">
        <f>Deltagere!F38</f>
        <v>fra hul 8</v>
      </c>
      <c r="L149" s="137" t="str">
        <f>CONCATENATE("Mappenr.:",Deltagere!G38)</f>
        <v>Mappenr.:9</v>
      </c>
      <c r="M149" s="138"/>
    </row>
    <row r="150" spans="1:13" ht="30" customHeight="1" x14ac:dyDescent="0.25">
      <c r="A150" s="17" t="s">
        <v>8</v>
      </c>
      <c r="B150" s="139">
        <f>Deltagere!B38</f>
        <v>33</v>
      </c>
      <c r="C150" s="131"/>
      <c r="D150" s="131"/>
      <c r="E150" s="139">
        <f>Deltagere!B39</f>
        <v>34</v>
      </c>
      <c r="F150" s="131"/>
      <c r="G150" s="131"/>
      <c r="H150" s="139">
        <f>Deltagere!B40</f>
        <v>35</v>
      </c>
      <c r="I150" s="131"/>
      <c r="J150" s="131"/>
      <c r="K150" s="139">
        <f>Deltagere!B41</f>
        <v>36</v>
      </c>
      <c r="L150" s="131"/>
      <c r="M150" s="131"/>
    </row>
    <row r="151" spans="1:13" ht="30" customHeight="1" x14ac:dyDescent="0.25">
      <c r="A151" s="17" t="s">
        <v>12</v>
      </c>
      <c r="B151" s="131">
        <f>Deltagere!C38</f>
        <v>0</v>
      </c>
      <c r="C151" s="131"/>
      <c r="D151" s="131"/>
      <c r="E151" s="131">
        <f>Deltagere!C39</f>
        <v>0</v>
      </c>
      <c r="F151" s="131"/>
      <c r="G151" s="131"/>
      <c r="H151" s="131">
        <f>Deltagere!C40</f>
        <v>0</v>
      </c>
      <c r="I151" s="131"/>
      <c r="J151" s="131"/>
      <c r="K151" s="131">
        <f>Deltagere!C41</f>
        <v>0</v>
      </c>
      <c r="L151" s="131"/>
      <c r="M151" s="131"/>
    </row>
    <row r="152" spans="1:13" ht="30" customHeight="1" x14ac:dyDescent="0.25">
      <c r="A152" s="17" t="s">
        <v>17</v>
      </c>
      <c r="B152" s="131">
        <f>Deltagere!D38</f>
        <v>0</v>
      </c>
      <c r="C152" s="131"/>
      <c r="D152" s="131"/>
      <c r="E152" s="128">
        <f>Deltagere!D39</f>
        <v>0</v>
      </c>
      <c r="F152" s="129"/>
      <c r="G152" s="130"/>
      <c r="H152" s="128">
        <f>Deltagere!D40</f>
        <v>0</v>
      </c>
      <c r="I152" s="129"/>
      <c r="J152" s="130"/>
      <c r="K152" s="128">
        <f>Deltagere!D41</f>
        <v>0</v>
      </c>
      <c r="L152" s="129"/>
      <c r="M152" s="130"/>
    </row>
    <row r="153" spans="1:13" ht="30" customHeight="1" x14ac:dyDescent="0.25">
      <c r="A153" s="11">
        <v>1</v>
      </c>
      <c r="B153" s="125" t="s">
        <v>13</v>
      </c>
      <c r="C153" s="126"/>
      <c r="D153" s="8"/>
      <c r="E153" s="124"/>
      <c r="F153" s="124"/>
      <c r="G153" s="8"/>
      <c r="H153" s="124"/>
      <c r="I153" s="124"/>
      <c r="J153" s="8"/>
      <c r="K153" s="124"/>
      <c r="L153" s="124"/>
      <c r="M153" s="8"/>
    </row>
    <row r="154" spans="1:13" ht="30" customHeight="1" x14ac:dyDescent="0.25">
      <c r="A154" s="11">
        <v>2</v>
      </c>
      <c r="B154" s="124"/>
      <c r="C154" s="124"/>
      <c r="D154" s="8"/>
      <c r="E154" s="125" t="s">
        <v>13</v>
      </c>
      <c r="F154" s="126"/>
      <c r="G154" s="8"/>
      <c r="H154" s="124"/>
      <c r="I154" s="124"/>
      <c r="J154" s="8"/>
      <c r="K154" s="124"/>
      <c r="L154" s="124"/>
      <c r="M154" s="8"/>
    </row>
    <row r="155" spans="1:13" ht="30" customHeight="1" x14ac:dyDescent="0.25">
      <c r="A155" s="11">
        <v>3</v>
      </c>
      <c r="B155" s="124"/>
      <c r="C155" s="124"/>
      <c r="D155" s="8"/>
      <c r="E155" s="124"/>
      <c r="F155" s="124"/>
      <c r="G155" s="8"/>
      <c r="H155" s="125" t="s">
        <v>13</v>
      </c>
      <c r="I155" s="126"/>
      <c r="J155" s="8"/>
      <c r="K155" s="124"/>
      <c r="L155" s="124"/>
      <c r="M155" s="8"/>
    </row>
    <row r="156" spans="1:13" ht="30" customHeight="1" x14ac:dyDescent="0.25">
      <c r="A156" s="11">
        <v>4</v>
      </c>
      <c r="B156" s="124"/>
      <c r="C156" s="124"/>
      <c r="D156" s="8"/>
      <c r="E156" s="124"/>
      <c r="F156" s="124"/>
      <c r="G156" s="8"/>
      <c r="H156" s="124"/>
      <c r="I156" s="124"/>
      <c r="J156" s="8"/>
      <c r="K156" s="125" t="s">
        <v>13</v>
      </c>
      <c r="L156" s="126"/>
      <c r="M156" s="8"/>
    </row>
    <row r="157" spans="1:13" ht="30" customHeight="1" x14ac:dyDescent="0.25">
      <c r="A157" s="11">
        <v>5</v>
      </c>
      <c r="B157" s="125" t="s">
        <v>13</v>
      </c>
      <c r="C157" s="126"/>
      <c r="D157" s="8"/>
      <c r="E157" s="124"/>
      <c r="F157" s="124"/>
      <c r="G157" s="8"/>
      <c r="H157" s="124"/>
      <c r="I157" s="124"/>
      <c r="J157" s="8"/>
      <c r="K157" s="124"/>
      <c r="L157" s="124"/>
      <c r="M157" s="8"/>
    </row>
    <row r="158" spans="1:13" ht="30" customHeight="1" x14ac:dyDescent="0.25">
      <c r="A158" s="11">
        <v>6</v>
      </c>
      <c r="B158" s="124"/>
      <c r="C158" s="124"/>
      <c r="D158" s="8"/>
      <c r="E158" s="125" t="s">
        <v>13</v>
      </c>
      <c r="F158" s="126"/>
      <c r="G158" s="8"/>
      <c r="H158" s="124"/>
      <c r="I158" s="124"/>
      <c r="J158" s="8"/>
      <c r="K158" s="124"/>
      <c r="L158" s="124"/>
      <c r="M158" s="8"/>
    </row>
    <row r="159" spans="1:13" ht="30" customHeight="1" x14ac:dyDescent="0.25">
      <c r="A159" s="11">
        <v>7</v>
      </c>
      <c r="B159" s="124"/>
      <c r="C159" s="124"/>
      <c r="D159" s="8"/>
      <c r="E159" s="124"/>
      <c r="F159" s="124"/>
      <c r="G159" s="8"/>
      <c r="H159" s="125" t="s">
        <v>13</v>
      </c>
      <c r="I159" s="126"/>
      <c r="J159" s="8"/>
      <c r="K159" s="124"/>
      <c r="L159" s="124"/>
      <c r="M159" s="8"/>
    </row>
    <row r="160" spans="1:13" ht="30" customHeight="1" x14ac:dyDescent="0.25">
      <c r="A160" s="11">
        <v>8</v>
      </c>
      <c r="B160" s="124"/>
      <c r="C160" s="124"/>
      <c r="D160" s="8"/>
      <c r="E160" s="124"/>
      <c r="F160" s="124"/>
      <c r="G160" s="8"/>
      <c r="H160" s="124"/>
      <c r="I160" s="124"/>
      <c r="J160" s="8"/>
      <c r="K160" s="125" t="s">
        <v>13</v>
      </c>
      <c r="L160" s="126"/>
      <c r="M160" s="8"/>
    </row>
    <row r="161" spans="1:13" ht="30" customHeight="1" x14ac:dyDescent="0.25">
      <c r="A161" s="11">
        <v>9</v>
      </c>
      <c r="B161" s="125" t="s">
        <v>13</v>
      </c>
      <c r="C161" s="126"/>
      <c r="D161" s="8"/>
      <c r="E161" s="124"/>
      <c r="F161" s="124"/>
      <c r="G161" s="8"/>
      <c r="H161" s="124"/>
      <c r="I161" s="124"/>
      <c r="J161" s="8"/>
      <c r="K161" s="124"/>
      <c r="L161" s="124"/>
      <c r="M161" s="8"/>
    </row>
    <row r="162" spans="1:13" ht="30" customHeight="1" x14ac:dyDescent="0.25">
      <c r="A162" s="11">
        <v>10</v>
      </c>
      <c r="B162" s="124"/>
      <c r="C162" s="124"/>
      <c r="D162" s="8"/>
      <c r="E162" s="125" t="s">
        <v>13</v>
      </c>
      <c r="F162" s="126"/>
      <c r="G162" s="8"/>
      <c r="H162" s="124"/>
      <c r="I162" s="124"/>
      <c r="J162" s="8"/>
      <c r="K162" s="124"/>
      <c r="L162" s="124"/>
      <c r="M162" s="8"/>
    </row>
    <row r="163" spans="1:13" ht="30" customHeight="1" x14ac:dyDescent="0.25">
      <c r="A163" s="11">
        <v>11</v>
      </c>
      <c r="B163" s="124"/>
      <c r="C163" s="124"/>
      <c r="D163" s="8"/>
      <c r="E163" s="124"/>
      <c r="F163" s="124"/>
      <c r="G163" s="8"/>
      <c r="H163" s="125" t="s">
        <v>13</v>
      </c>
      <c r="I163" s="126"/>
      <c r="J163" s="8"/>
      <c r="K163" s="124"/>
      <c r="L163" s="124"/>
      <c r="M163" s="8"/>
    </row>
    <row r="164" spans="1:13" ht="30" customHeight="1" x14ac:dyDescent="0.25">
      <c r="A164" s="11">
        <v>12</v>
      </c>
      <c r="B164" s="124"/>
      <c r="C164" s="124"/>
      <c r="D164" s="8"/>
      <c r="E164" s="124"/>
      <c r="F164" s="124"/>
      <c r="G164" s="8"/>
      <c r="H164" s="124"/>
      <c r="I164" s="124"/>
      <c r="J164" s="8"/>
      <c r="K164" s="125" t="s">
        <v>13</v>
      </c>
      <c r="L164" s="126"/>
      <c r="M164" s="8"/>
    </row>
    <row r="165" spans="1:13" ht="30" customHeight="1" x14ac:dyDescent="0.25">
      <c r="A165" s="12" t="s">
        <v>14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1:13" ht="30" customHeight="1" x14ac:dyDescent="0.25">
      <c r="A166" s="127" t="s">
        <v>15</v>
      </c>
      <c r="B166" s="127"/>
      <c r="C166" s="127"/>
      <c r="D166" s="127"/>
      <c r="E166" s="127"/>
      <c r="F166" s="127"/>
      <c r="G166" s="127"/>
      <c r="H166" s="127" t="s">
        <v>16</v>
      </c>
      <c r="I166" s="127"/>
      <c r="J166" s="127"/>
      <c r="K166" s="127"/>
      <c r="L166" s="127"/>
      <c r="M166" s="127"/>
    </row>
    <row r="167" spans="1:13" ht="54" customHeight="1" x14ac:dyDescent="0.25"/>
    <row r="168" spans="1:13" ht="35.1" customHeight="1" x14ac:dyDescent="0.25">
      <c r="A168" s="13" t="s">
        <v>10</v>
      </c>
      <c r="B168" s="132" t="str">
        <f>Data!$B$2</f>
        <v>dato</v>
      </c>
      <c r="C168" s="133"/>
      <c r="D168" s="134" t="str">
        <f>Data!B3</f>
        <v>DAI Stævne</v>
      </c>
      <c r="E168" s="135"/>
      <c r="F168" s="135"/>
      <c r="G168" s="136"/>
      <c r="H168" s="14" t="s">
        <v>11</v>
      </c>
      <c r="I168" s="9" t="str">
        <f>Deltagere!E42</f>
        <v>2.1.</v>
      </c>
      <c r="J168" s="15" t="s">
        <v>18</v>
      </c>
      <c r="K168" s="9" t="str">
        <f>Deltagere!F42</f>
        <v>fra hul 8</v>
      </c>
      <c r="L168" s="137" t="str">
        <f>CONCATENATE("Mappenr.:",Deltagere!G42)</f>
        <v>Mappenr.:10</v>
      </c>
      <c r="M168" s="138"/>
    </row>
    <row r="169" spans="1:13" ht="30" customHeight="1" x14ac:dyDescent="0.25">
      <c r="A169" s="17" t="s">
        <v>8</v>
      </c>
      <c r="B169" s="139">
        <f>Deltagere!B42</f>
        <v>37</v>
      </c>
      <c r="C169" s="131"/>
      <c r="D169" s="131"/>
      <c r="E169" s="139">
        <f>Deltagere!B43</f>
        <v>38</v>
      </c>
      <c r="F169" s="131"/>
      <c r="G169" s="131"/>
      <c r="H169" s="139">
        <f>Deltagere!B44</f>
        <v>39</v>
      </c>
      <c r="I169" s="131"/>
      <c r="J169" s="131"/>
      <c r="K169" s="139">
        <f>Deltagere!B45</f>
        <v>40</v>
      </c>
      <c r="L169" s="131"/>
      <c r="M169" s="131"/>
    </row>
    <row r="170" spans="1:13" ht="30" customHeight="1" x14ac:dyDescent="0.25">
      <c r="A170" s="17" t="s">
        <v>12</v>
      </c>
      <c r="B170" s="131">
        <f>Deltagere!C42</f>
        <v>0</v>
      </c>
      <c r="C170" s="131"/>
      <c r="D170" s="131"/>
      <c r="E170" s="131">
        <f>Deltagere!C43</f>
        <v>0</v>
      </c>
      <c r="F170" s="131"/>
      <c r="G170" s="131"/>
      <c r="H170" s="131">
        <f>Deltagere!C44</f>
        <v>0</v>
      </c>
      <c r="I170" s="131"/>
      <c r="J170" s="131"/>
      <c r="K170" s="131">
        <f>Deltagere!C45</f>
        <v>0</v>
      </c>
      <c r="L170" s="131"/>
      <c r="M170" s="131"/>
    </row>
    <row r="171" spans="1:13" ht="30" customHeight="1" x14ac:dyDescent="0.25">
      <c r="A171" s="17" t="s">
        <v>17</v>
      </c>
      <c r="B171" s="131">
        <f>Deltagere!D42</f>
        <v>0</v>
      </c>
      <c r="C171" s="131"/>
      <c r="D171" s="131"/>
      <c r="E171" s="128">
        <f>Deltagere!D43</f>
        <v>0</v>
      </c>
      <c r="F171" s="129"/>
      <c r="G171" s="130"/>
      <c r="H171" s="128">
        <f>Deltagere!D44</f>
        <v>0</v>
      </c>
      <c r="I171" s="129"/>
      <c r="J171" s="130"/>
      <c r="K171" s="128">
        <f>Deltagere!D45</f>
        <v>0</v>
      </c>
      <c r="L171" s="129"/>
      <c r="M171" s="130"/>
    </row>
    <row r="172" spans="1:13" ht="30" customHeight="1" x14ac:dyDescent="0.25">
      <c r="A172" s="11">
        <v>1</v>
      </c>
      <c r="B172" s="125" t="s">
        <v>13</v>
      </c>
      <c r="C172" s="126"/>
      <c r="D172" s="8"/>
      <c r="E172" s="124"/>
      <c r="F172" s="124"/>
      <c r="G172" s="8"/>
      <c r="H172" s="124"/>
      <c r="I172" s="124"/>
      <c r="J172" s="8"/>
      <c r="K172" s="124"/>
      <c r="L172" s="124"/>
      <c r="M172" s="8"/>
    </row>
    <row r="173" spans="1:13" ht="30" customHeight="1" x14ac:dyDescent="0.25">
      <c r="A173" s="11">
        <v>2</v>
      </c>
      <c r="B173" s="124"/>
      <c r="C173" s="124"/>
      <c r="D173" s="8"/>
      <c r="E173" s="125" t="s">
        <v>13</v>
      </c>
      <c r="F173" s="126"/>
      <c r="G173" s="8"/>
      <c r="H173" s="124"/>
      <c r="I173" s="124"/>
      <c r="J173" s="8"/>
      <c r="K173" s="124"/>
      <c r="L173" s="124"/>
      <c r="M173" s="8"/>
    </row>
    <row r="174" spans="1:13" ht="30" customHeight="1" x14ac:dyDescent="0.25">
      <c r="A174" s="11">
        <v>3</v>
      </c>
      <c r="B174" s="124"/>
      <c r="C174" s="124"/>
      <c r="D174" s="8"/>
      <c r="E174" s="124"/>
      <c r="F174" s="124"/>
      <c r="G174" s="8"/>
      <c r="H174" s="125" t="s">
        <v>13</v>
      </c>
      <c r="I174" s="126"/>
      <c r="J174" s="8"/>
      <c r="K174" s="124"/>
      <c r="L174" s="124"/>
      <c r="M174" s="8"/>
    </row>
    <row r="175" spans="1:13" ht="30" customHeight="1" x14ac:dyDescent="0.25">
      <c r="A175" s="11">
        <v>4</v>
      </c>
      <c r="B175" s="124"/>
      <c r="C175" s="124"/>
      <c r="D175" s="8"/>
      <c r="E175" s="124"/>
      <c r="F175" s="124"/>
      <c r="G175" s="8"/>
      <c r="H175" s="124"/>
      <c r="I175" s="124"/>
      <c r="J175" s="8"/>
      <c r="K175" s="125" t="s">
        <v>13</v>
      </c>
      <c r="L175" s="126"/>
      <c r="M175" s="8"/>
    </row>
    <row r="176" spans="1:13" ht="30" customHeight="1" x14ac:dyDescent="0.25">
      <c r="A176" s="11">
        <v>5</v>
      </c>
      <c r="B176" s="125" t="s">
        <v>13</v>
      </c>
      <c r="C176" s="126"/>
      <c r="D176" s="8"/>
      <c r="E176" s="124"/>
      <c r="F176" s="124"/>
      <c r="G176" s="8"/>
      <c r="H176" s="124"/>
      <c r="I176" s="124"/>
      <c r="J176" s="8"/>
      <c r="K176" s="124"/>
      <c r="L176" s="124"/>
      <c r="M176" s="8"/>
    </row>
    <row r="177" spans="1:13" ht="30" customHeight="1" x14ac:dyDescent="0.25">
      <c r="A177" s="11">
        <v>6</v>
      </c>
      <c r="B177" s="124"/>
      <c r="C177" s="124"/>
      <c r="D177" s="8"/>
      <c r="E177" s="125" t="s">
        <v>13</v>
      </c>
      <c r="F177" s="126"/>
      <c r="G177" s="8"/>
      <c r="H177" s="124"/>
      <c r="I177" s="124"/>
      <c r="J177" s="8"/>
      <c r="K177" s="124"/>
      <c r="L177" s="124"/>
      <c r="M177" s="8"/>
    </row>
    <row r="178" spans="1:13" ht="30" customHeight="1" x14ac:dyDescent="0.25">
      <c r="A178" s="11">
        <v>7</v>
      </c>
      <c r="B178" s="124"/>
      <c r="C178" s="124"/>
      <c r="D178" s="8"/>
      <c r="E178" s="124"/>
      <c r="F178" s="124"/>
      <c r="G178" s="8"/>
      <c r="H178" s="125" t="s">
        <v>13</v>
      </c>
      <c r="I178" s="126"/>
      <c r="J178" s="8"/>
      <c r="K178" s="124"/>
      <c r="L178" s="124"/>
      <c r="M178" s="8"/>
    </row>
    <row r="179" spans="1:13" ht="30" customHeight="1" x14ac:dyDescent="0.25">
      <c r="A179" s="11">
        <v>8</v>
      </c>
      <c r="B179" s="124"/>
      <c r="C179" s="124"/>
      <c r="D179" s="8"/>
      <c r="E179" s="124"/>
      <c r="F179" s="124"/>
      <c r="G179" s="8"/>
      <c r="H179" s="124"/>
      <c r="I179" s="124"/>
      <c r="J179" s="8"/>
      <c r="K179" s="125" t="s">
        <v>13</v>
      </c>
      <c r="L179" s="126"/>
      <c r="M179" s="8"/>
    </row>
    <row r="180" spans="1:13" ht="30" customHeight="1" x14ac:dyDescent="0.25">
      <c r="A180" s="11">
        <v>9</v>
      </c>
      <c r="B180" s="125" t="s">
        <v>13</v>
      </c>
      <c r="C180" s="126"/>
      <c r="D180" s="8"/>
      <c r="E180" s="124"/>
      <c r="F180" s="124"/>
      <c r="G180" s="8"/>
      <c r="H180" s="124"/>
      <c r="I180" s="124"/>
      <c r="J180" s="8"/>
      <c r="K180" s="124"/>
      <c r="L180" s="124"/>
      <c r="M180" s="8"/>
    </row>
    <row r="181" spans="1:13" ht="30" customHeight="1" x14ac:dyDescent="0.25">
      <c r="A181" s="11">
        <v>10</v>
      </c>
      <c r="B181" s="124"/>
      <c r="C181" s="124"/>
      <c r="D181" s="8"/>
      <c r="E181" s="125" t="s">
        <v>13</v>
      </c>
      <c r="F181" s="126"/>
      <c r="G181" s="8"/>
      <c r="H181" s="124"/>
      <c r="I181" s="124"/>
      <c r="J181" s="8"/>
      <c r="K181" s="124"/>
      <c r="L181" s="124"/>
      <c r="M181" s="8"/>
    </row>
    <row r="182" spans="1:13" ht="30" customHeight="1" x14ac:dyDescent="0.25">
      <c r="A182" s="11">
        <v>11</v>
      </c>
      <c r="B182" s="124"/>
      <c r="C182" s="124"/>
      <c r="D182" s="8"/>
      <c r="E182" s="124"/>
      <c r="F182" s="124"/>
      <c r="G182" s="8"/>
      <c r="H182" s="125" t="s">
        <v>13</v>
      </c>
      <c r="I182" s="126"/>
      <c r="J182" s="8"/>
      <c r="K182" s="124"/>
      <c r="L182" s="124"/>
      <c r="M182" s="8"/>
    </row>
    <row r="183" spans="1:13" ht="30" customHeight="1" x14ac:dyDescent="0.25">
      <c r="A183" s="11">
        <v>12</v>
      </c>
      <c r="B183" s="124"/>
      <c r="C183" s="124"/>
      <c r="D183" s="8"/>
      <c r="E183" s="124"/>
      <c r="F183" s="124"/>
      <c r="G183" s="8"/>
      <c r="H183" s="124"/>
      <c r="I183" s="124"/>
      <c r="J183" s="8"/>
      <c r="K183" s="125" t="s">
        <v>13</v>
      </c>
      <c r="L183" s="126"/>
      <c r="M183" s="8"/>
    </row>
    <row r="184" spans="1:13" ht="30" customHeight="1" x14ac:dyDescent="0.25">
      <c r="A184" s="12" t="s">
        <v>14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1:13" ht="30" customHeight="1" x14ac:dyDescent="0.25">
      <c r="A185" s="127" t="s">
        <v>15</v>
      </c>
      <c r="B185" s="127"/>
      <c r="C185" s="127"/>
      <c r="D185" s="127"/>
      <c r="E185" s="127"/>
      <c r="F185" s="127"/>
      <c r="G185" s="127"/>
      <c r="H185" s="127" t="s">
        <v>16</v>
      </c>
      <c r="I185" s="127"/>
      <c r="J185" s="127"/>
      <c r="K185" s="127"/>
      <c r="L185" s="127"/>
      <c r="M185" s="127"/>
    </row>
    <row r="186" spans="1:13" ht="35.1" customHeight="1" x14ac:dyDescent="0.25">
      <c r="A186" s="13" t="s">
        <v>10</v>
      </c>
      <c r="B186" s="132" t="str">
        <f>Data!$B$2</f>
        <v>dato</v>
      </c>
      <c r="C186" s="133"/>
      <c r="D186" s="134" t="str">
        <f>Data!B3</f>
        <v>DAI Stævne</v>
      </c>
      <c r="E186" s="135"/>
      <c r="F186" s="135"/>
      <c r="G186" s="136"/>
      <c r="H186" s="14" t="s">
        <v>11</v>
      </c>
      <c r="I186" s="9" t="str">
        <f>Deltagere!E46</f>
        <v>1.2.</v>
      </c>
      <c r="J186" s="15" t="s">
        <v>18</v>
      </c>
      <c r="K186" s="9" t="str">
        <f>Deltagere!F46</f>
        <v>fra hul 10</v>
      </c>
      <c r="L186" s="137" t="str">
        <f>CONCATENATE("Mappenr.:",Deltagere!G46)</f>
        <v>Mappenr.:11</v>
      </c>
      <c r="M186" s="138"/>
    </row>
    <row r="187" spans="1:13" ht="30" customHeight="1" x14ac:dyDescent="0.25">
      <c r="A187" s="17" t="s">
        <v>8</v>
      </c>
      <c r="B187" s="139">
        <f>Deltagere!B46</f>
        <v>41</v>
      </c>
      <c r="C187" s="131"/>
      <c r="D187" s="131"/>
      <c r="E187" s="139">
        <f>Deltagere!B47</f>
        <v>42</v>
      </c>
      <c r="F187" s="131"/>
      <c r="G187" s="131"/>
      <c r="H187" s="139">
        <f>Deltagere!B48</f>
        <v>43</v>
      </c>
      <c r="I187" s="131"/>
      <c r="J187" s="131"/>
      <c r="K187" s="139">
        <f>Deltagere!B49</f>
        <v>44</v>
      </c>
      <c r="L187" s="131"/>
      <c r="M187" s="131"/>
    </row>
    <row r="188" spans="1:13" ht="30" customHeight="1" x14ac:dyDescent="0.25">
      <c r="A188" s="17" t="s">
        <v>12</v>
      </c>
      <c r="B188" s="131">
        <f>Deltagere!C46</f>
        <v>0</v>
      </c>
      <c r="C188" s="131"/>
      <c r="D188" s="131"/>
      <c r="E188" s="131">
        <f>Deltagere!C47</f>
        <v>0</v>
      </c>
      <c r="F188" s="131"/>
      <c r="G188" s="131"/>
      <c r="H188" s="131">
        <f>Deltagere!C48</f>
        <v>0</v>
      </c>
      <c r="I188" s="131"/>
      <c r="J188" s="131"/>
      <c r="K188" s="131">
        <f>Deltagere!C49</f>
        <v>0</v>
      </c>
      <c r="L188" s="131"/>
      <c r="M188" s="131"/>
    </row>
    <row r="189" spans="1:13" ht="30" customHeight="1" x14ac:dyDescent="0.25">
      <c r="A189" s="17" t="s">
        <v>17</v>
      </c>
      <c r="B189" s="131">
        <f>Deltagere!D46</f>
        <v>0</v>
      </c>
      <c r="C189" s="131"/>
      <c r="D189" s="131"/>
      <c r="E189" s="128">
        <f>Deltagere!D47</f>
        <v>0</v>
      </c>
      <c r="F189" s="129"/>
      <c r="G189" s="130"/>
      <c r="H189" s="128">
        <f>Deltagere!D48</f>
        <v>0</v>
      </c>
      <c r="I189" s="129"/>
      <c r="J189" s="130"/>
      <c r="K189" s="128">
        <f>Deltagere!D49</f>
        <v>0</v>
      </c>
      <c r="L189" s="129"/>
      <c r="M189" s="130"/>
    </row>
    <row r="190" spans="1:13" ht="30" customHeight="1" x14ac:dyDescent="0.25">
      <c r="A190" s="11">
        <v>1</v>
      </c>
      <c r="B190" s="125" t="s">
        <v>13</v>
      </c>
      <c r="C190" s="126"/>
      <c r="D190" s="8"/>
      <c r="E190" s="124"/>
      <c r="F190" s="124"/>
      <c r="G190" s="8"/>
      <c r="H190" s="124"/>
      <c r="I190" s="124"/>
      <c r="J190" s="8"/>
      <c r="K190" s="124"/>
      <c r="L190" s="124"/>
      <c r="M190" s="8"/>
    </row>
    <row r="191" spans="1:13" ht="30" customHeight="1" x14ac:dyDescent="0.25">
      <c r="A191" s="11">
        <v>2</v>
      </c>
      <c r="B191" s="124"/>
      <c r="C191" s="124"/>
      <c r="D191" s="8"/>
      <c r="E191" s="125" t="s">
        <v>13</v>
      </c>
      <c r="F191" s="126"/>
      <c r="G191" s="8"/>
      <c r="H191" s="124"/>
      <c r="I191" s="124"/>
      <c r="J191" s="8"/>
      <c r="K191" s="124"/>
      <c r="L191" s="124"/>
      <c r="M191" s="8"/>
    </row>
    <row r="192" spans="1:13" ht="30" customHeight="1" x14ac:dyDescent="0.25">
      <c r="A192" s="11">
        <v>3</v>
      </c>
      <c r="B192" s="124"/>
      <c r="C192" s="124"/>
      <c r="D192" s="8"/>
      <c r="E192" s="124"/>
      <c r="F192" s="124"/>
      <c r="G192" s="8"/>
      <c r="H192" s="125" t="s">
        <v>13</v>
      </c>
      <c r="I192" s="126"/>
      <c r="J192" s="8"/>
      <c r="K192" s="124"/>
      <c r="L192" s="124"/>
      <c r="M192" s="8"/>
    </row>
    <row r="193" spans="1:13" ht="30" customHeight="1" x14ac:dyDescent="0.25">
      <c r="A193" s="11">
        <v>4</v>
      </c>
      <c r="B193" s="124"/>
      <c r="C193" s="124"/>
      <c r="D193" s="8"/>
      <c r="E193" s="124"/>
      <c r="F193" s="124"/>
      <c r="G193" s="8"/>
      <c r="H193" s="124"/>
      <c r="I193" s="124"/>
      <c r="J193" s="8"/>
      <c r="K193" s="125" t="s">
        <v>13</v>
      </c>
      <c r="L193" s="126"/>
      <c r="M193" s="8"/>
    </row>
    <row r="194" spans="1:13" ht="30" customHeight="1" x14ac:dyDescent="0.25">
      <c r="A194" s="11">
        <v>5</v>
      </c>
      <c r="B194" s="125" t="s">
        <v>13</v>
      </c>
      <c r="C194" s="126"/>
      <c r="D194" s="8"/>
      <c r="E194" s="124"/>
      <c r="F194" s="124"/>
      <c r="G194" s="8"/>
      <c r="H194" s="124"/>
      <c r="I194" s="124"/>
      <c r="J194" s="8"/>
      <c r="K194" s="124"/>
      <c r="L194" s="124"/>
      <c r="M194" s="8"/>
    </row>
    <row r="195" spans="1:13" ht="30" customHeight="1" x14ac:dyDescent="0.25">
      <c r="A195" s="11">
        <v>6</v>
      </c>
      <c r="B195" s="124"/>
      <c r="C195" s="124"/>
      <c r="D195" s="8"/>
      <c r="E195" s="125" t="s">
        <v>13</v>
      </c>
      <c r="F195" s="126"/>
      <c r="G195" s="8"/>
      <c r="H195" s="124"/>
      <c r="I195" s="124"/>
      <c r="J195" s="8"/>
      <c r="K195" s="124"/>
      <c r="L195" s="124"/>
      <c r="M195" s="8"/>
    </row>
    <row r="196" spans="1:13" ht="30" customHeight="1" x14ac:dyDescent="0.25">
      <c r="A196" s="11">
        <v>7</v>
      </c>
      <c r="B196" s="124"/>
      <c r="C196" s="124"/>
      <c r="D196" s="8"/>
      <c r="E196" s="124"/>
      <c r="F196" s="124"/>
      <c r="G196" s="8"/>
      <c r="H196" s="125" t="s">
        <v>13</v>
      </c>
      <c r="I196" s="126"/>
      <c r="J196" s="8"/>
      <c r="K196" s="124"/>
      <c r="L196" s="124"/>
      <c r="M196" s="8"/>
    </row>
    <row r="197" spans="1:13" ht="30" customHeight="1" x14ac:dyDescent="0.25">
      <c r="A197" s="11">
        <v>8</v>
      </c>
      <c r="B197" s="124"/>
      <c r="C197" s="124"/>
      <c r="D197" s="8"/>
      <c r="E197" s="124"/>
      <c r="F197" s="124"/>
      <c r="G197" s="8"/>
      <c r="H197" s="124"/>
      <c r="I197" s="124"/>
      <c r="J197" s="8"/>
      <c r="K197" s="125" t="s">
        <v>13</v>
      </c>
      <c r="L197" s="126"/>
      <c r="M197" s="8"/>
    </row>
    <row r="198" spans="1:13" ht="30" customHeight="1" x14ac:dyDescent="0.25">
      <c r="A198" s="11">
        <v>9</v>
      </c>
      <c r="B198" s="125" t="s">
        <v>13</v>
      </c>
      <c r="C198" s="126"/>
      <c r="D198" s="8"/>
      <c r="E198" s="124"/>
      <c r="F198" s="124"/>
      <c r="G198" s="8"/>
      <c r="H198" s="124"/>
      <c r="I198" s="124"/>
      <c r="J198" s="8"/>
      <c r="K198" s="124"/>
      <c r="L198" s="124"/>
      <c r="M198" s="8"/>
    </row>
    <row r="199" spans="1:13" ht="30" customHeight="1" x14ac:dyDescent="0.25">
      <c r="A199" s="11">
        <v>10</v>
      </c>
      <c r="B199" s="124"/>
      <c r="C199" s="124"/>
      <c r="D199" s="8"/>
      <c r="E199" s="125" t="s">
        <v>13</v>
      </c>
      <c r="F199" s="126"/>
      <c r="G199" s="8"/>
      <c r="H199" s="124"/>
      <c r="I199" s="124"/>
      <c r="J199" s="8"/>
      <c r="K199" s="124"/>
      <c r="L199" s="124"/>
      <c r="M199" s="8"/>
    </row>
    <row r="200" spans="1:13" ht="30" customHeight="1" x14ac:dyDescent="0.25">
      <c r="A200" s="11">
        <v>11</v>
      </c>
      <c r="B200" s="124"/>
      <c r="C200" s="124"/>
      <c r="D200" s="8"/>
      <c r="E200" s="124"/>
      <c r="F200" s="124"/>
      <c r="G200" s="8"/>
      <c r="H200" s="125" t="s">
        <v>13</v>
      </c>
      <c r="I200" s="126"/>
      <c r="J200" s="8"/>
      <c r="K200" s="124"/>
      <c r="L200" s="124"/>
      <c r="M200" s="8"/>
    </row>
    <row r="201" spans="1:13" ht="30" customHeight="1" x14ac:dyDescent="0.25">
      <c r="A201" s="11">
        <v>12</v>
      </c>
      <c r="B201" s="124"/>
      <c r="C201" s="124"/>
      <c r="D201" s="8"/>
      <c r="E201" s="124"/>
      <c r="F201" s="124"/>
      <c r="G201" s="8"/>
      <c r="H201" s="124"/>
      <c r="I201" s="124"/>
      <c r="J201" s="8"/>
      <c r="K201" s="125" t="s">
        <v>13</v>
      </c>
      <c r="L201" s="126"/>
      <c r="M201" s="8"/>
    </row>
    <row r="202" spans="1:13" ht="30" customHeight="1" x14ac:dyDescent="0.25">
      <c r="A202" s="12" t="s">
        <v>14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1:13" ht="30" customHeight="1" x14ac:dyDescent="0.25">
      <c r="A203" s="127" t="s">
        <v>15</v>
      </c>
      <c r="B203" s="127"/>
      <c r="C203" s="127"/>
      <c r="D203" s="127"/>
      <c r="E203" s="127"/>
      <c r="F203" s="127"/>
      <c r="G203" s="127"/>
      <c r="H203" s="127" t="s">
        <v>16</v>
      </c>
      <c r="I203" s="127"/>
      <c r="J203" s="127"/>
      <c r="K203" s="127"/>
      <c r="L203" s="127"/>
      <c r="M203" s="127"/>
    </row>
    <row r="204" spans="1:13" ht="54" customHeight="1" x14ac:dyDescent="0.25"/>
    <row r="205" spans="1:13" ht="35.1" customHeight="1" x14ac:dyDescent="0.25">
      <c r="A205" s="13" t="s">
        <v>10</v>
      </c>
      <c r="B205" s="132" t="str">
        <f>Data!$B$2</f>
        <v>dato</v>
      </c>
      <c r="C205" s="133"/>
      <c r="D205" s="134" t="str">
        <f>Data!B3</f>
        <v>DAI Stævne</v>
      </c>
      <c r="E205" s="135"/>
      <c r="F205" s="135"/>
      <c r="G205" s="136"/>
      <c r="H205" s="14" t="s">
        <v>11</v>
      </c>
      <c r="I205" s="9" t="str">
        <f>Deltagere!E50</f>
        <v>2.1.</v>
      </c>
      <c r="J205" s="15" t="s">
        <v>18</v>
      </c>
      <c r="K205" s="9" t="str">
        <f>Deltagere!F50</f>
        <v>fra hul 10</v>
      </c>
      <c r="L205" s="137" t="str">
        <f>CONCATENATE("Mappenr.:",Deltagere!G50)</f>
        <v>Mappenr.:12</v>
      </c>
      <c r="M205" s="138"/>
    </row>
    <row r="206" spans="1:13" ht="30" customHeight="1" x14ac:dyDescent="0.25">
      <c r="A206" s="17" t="s">
        <v>8</v>
      </c>
      <c r="B206" s="139">
        <f>Deltagere!B50</f>
        <v>45</v>
      </c>
      <c r="C206" s="131"/>
      <c r="D206" s="131"/>
      <c r="E206" s="139">
        <f>Deltagere!B51</f>
        <v>46</v>
      </c>
      <c r="F206" s="131"/>
      <c r="G206" s="131"/>
      <c r="H206" s="139">
        <f>Deltagere!B52</f>
        <v>47</v>
      </c>
      <c r="I206" s="131"/>
      <c r="J206" s="131"/>
      <c r="K206" s="139">
        <f>Deltagere!B53</f>
        <v>48</v>
      </c>
      <c r="L206" s="131"/>
      <c r="M206" s="131"/>
    </row>
    <row r="207" spans="1:13" ht="30" customHeight="1" x14ac:dyDescent="0.25">
      <c r="A207" s="17" t="s">
        <v>12</v>
      </c>
      <c r="B207" s="131">
        <f>Deltagere!C50</f>
        <v>0</v>
      </c>
      <c r="C207" s="131"/>
      <c r="D207" s="131"/>
      <c r="E207" s="131">
        <f>Deltagere!C51</f>
        <v>0</v>
      </c>
      <c r="F207" s="131"/>
      <c r="G207" s="131"/>
      <c r="H207" s="131">
        <f>Deltagere!C52</f>
        <v>0</v>
      </c>
      <c r="I207" s="131"/>
      <c r="J207" s="131"/>
      <c r="K207" s="131">
        <f>Deltagere!C53</f>
        <v>0</v>
      </c>
      <c r="L207" s="131"/>
      <c r="M207" s="131"/>
    </row>
    <row r="208" spans="1:13" ht="30" customHeight="1" x14ac:dyDescent="0.25">
      <c r="A208" s="17" t="s">
        <v>17</v>
      </c>
      <c r="B208" s="131">
        <f>Deltagere!D50</f>
        <v>0</v>
      </c>
      <c r="C208" s="131"/>
      <c r="D208" s="131"/>
      <c r="E208" s="128">
        <f>Deltagere!D51</f>
        <v>0</v>
      </c>
      <c r="F208" s="129"/>
      <c r="G208" s="130"/>
      <c r="H208" s="128">
        <f>Deltagere!D52</f>
        <v>0</v>
      </c>
      <c r="I208" s="129"/>
      <c r="J208" s="130"/>
      <c r="K208" s="128">
        <f>Deltagere!D53</f>
        <v>0</v>
      </c>
      <c r="L208" s="129"/>
      <c r="M208" s="130"/>
    </row>
    <row r="209" spans="1:13" ht="30" customHeight="1" x14ac:dyDescent="0.25">
      <c r="A209" s="11">
        <v>1</v>
      </c>
      <c r="B209" s="125" t="s">
        <v>13</v>
      </c>
      <c r="C209" s="126"/>
      <c r="D209" s="8"/>
      <c r="E209" s="124"/>
      <c r="F209" s="124"/>
      <c r="G209" s="8"/>
      <c r="H209" s="124"/>
      <c r="I209" s="124"/>
      <c r="J209" s="8"/>
      <c r="K209" s="124"/>
      <c r="L209" s="124"/>
      <c r="M209" s="8"/>
    </row>
    <row r="210" spans="1:13" ht="30" customHeight="1" x14ac:dyDescent="0.25">
      <c r="A210" s="11">
        <v>2</v>
      </c>
      <c r="B210" s="124"/>
      <c r="C210" s="124"/>
      <c r="D210" s="8"/>
      <c r="E210" s="125" t="s">
        <v>13</v>
      </c>
      <c r="F210" s="126"/>
      <c r="G210" s="8"/>
      <c r="H210" s="124"/>
      <c r="I210" s="124"/>
      <c r="J210" s="8"/>
      <c r="K210" s="124"/>
      <c r="L210" s="124"/>
      <c r="M210" s="8"/>
    </row>
    <row r="211" spans="1:13" ht="30" customHeight="1" x14ac:dyDescent="0.25">
      <c r="A211" s="11">
        <v>3</v>
      </c>
      <c r="B211" s="124"/>
      <c r="C211" s="124"/>
      <c r="D211" s="8"/>
      <c r="E211" s="124"/>
      <c r="F211" s="124"/>
      <c r="G211" s="8"/>
      <c r="H211" s="125" t="s">
        <v>13</v>
      </c>
      <c r="I211" s="126"/>
      <c r="J211" s="8"/>
      <c r="K211" s="124"/>
      <c r="L211" s="124"/>
      <c r="M211" s="8"/>
    </row>
    <row r="212" spans="1:13" ht="30" customHeight="1" x14ac:dyDescent="0.25">
      <c r="A212" s="11">
        <v>4</v>
      </c>
      <c r="B212" s="124"/>
      <c r="C212" s="124"/>
      <c r="D212" s="8"/>
      <c r="E212" s="124"/>
      <c r="F212" s="124"/>
      <c r="G212" s="8"/>
      <c r="H212" s="124"/>
      <c r="I212" s="124"/>
      <c r="J212" s="8"/>
      <c r="K212" s="125" t="s">
        <v>13</v>
      </c>
      <c r="L212" s="126"/>
      <c r="M212" s="8"/>
    </row>
    <row r="213" spans="1:13" ht="30" customHeight="1" x14ac:dyDescent="0.25">
      <c r="A213" s="11">
        <v>5</v>
      </c>
      <c r="B213" s="125" t="s">
        <v>13</v>
      </c>
      <c r="C213" s="126"/>
      <c r="D213" s="8"/>
      <c r="E213" s="124"/>
      <c r="F213" s="124"/>
      <c r="G213" s="8"/>
      <c r="H213" s="124"/>
      <c r="I213" s="124"/>
      <c r="J213" s="8"/>
      <c r="K213" s="124"/>
      <c r="L213" s="124"/>
      <c r="M213" s="8"/>
    </row>
    <row r="214" spans="1:13" ht="30" customHeight="1" x14ac:dyDescent="0.25">
      <c r="A214" s="11">
        <v>6</v>
      </c>
      <c r="B214" s="124"/>
      <c r="C214" s="124"/>
      <c r="D214" s="8"/>
      <c r="E214" s="125" t="s">
        <v>13</v>
      </c>
      <c r="F214" s="126"/>
      <c r="G214" s="8"/>
      <c r="H214" s="124"/>
      <c r="I214" s="124"/>
      <c r="J214" s="8"/>
      <c r="K214" s="124"/>
      <c r="L214" s="124"/>
      <c r="M214" s="8"/>
    </row>
    <row r="215" spans="1:13" ht="30" customHeight="1" x14ac:dyDescent="0.25">
      <c r="A215" s="11">
        <v>7</v>
      </c>
      <c r="B215" s="124"/>
      <c r="C215" s="124"/>
      <c r="D215" s="8"/>
      <c r="E215" s="124"/>
      <c r="F215" s="124"/>
      <c r="G215" s="8"/>
      <c r="H215" s="125" t="s">
        <v>13</v>
      </c>
      <c r="I215" s="126"/>
      <c r="J215" s="8"/>
      <c r="K215" s="124"/>
      <c r="L215" s="124"/>
      <c r="M215" s="8"/>
    </row>
    <row r="216" spans="1:13" ht="30" customHeight="1" x14ac:dyDescent="0.25">
      <c r="A216" s="11">
        <v>8</v>
      </c>
      <c r="B216" s="124"/>
      <c r="C216" s="124"/>
      <c r="D216" s="8"/>
      <c r="E216" s="124"/>
      <c r="F216" s="124"/>
      <c r="G216" s="8"/>
      <c r="H216" s="124"/>
      <c r="I216" s="124"/>
      <c r="J216" s="8"/>
      <c r="K216" s="125" t="s">
        <v>13</v>
      </c>
      <c r="L216" s="126"/>
      <c r="M216" s="8"/>
    </row>
    <row r="217" spans="1:13" ht="30" customHeight="1" x14ac:dyDescent="0.25">
      <c r="A217" s="11">
        <v>9</v>
      </c>
      <c r="B217" s="125" t="s">
        <v>13</v>
      </c>
      <c r="C217" s="126"/>
      <c r="D217" s="8"/>
      <c r="E217" s="124"/>
      <c r="F217" s="124"/>
      <c r="G217" s="8"/>
      <c r="H217" s="124"/>
      <c r="I217" s="124"/>
      <c r="J217" s="8"/>
      <c r="K217" s="124"/>
      <c r="L217" s="124"/>
      <c r="M217" s="8"/>
    </row>
    <row r="218" spans="1:13" ht="30" customHeight="1" x14ac:dyDescent="0.25">
      <c r="A218" s="11">
        <v>10</v>
      </c>
      <c r="B218" s="124"/>
      <c r="C218" s="124"/>
      <c r="D218" s="8"/>
      <c r="E218" s="125" t="s">
        <v>13</v>
      </c>
      <c r="F218" s="126"/>
      <c r="G218" s="8"/>
      <c r="H218" s="124"/>
      <c r="I218" s="124"/>
      <c r="J218" s="8"/>
      <c r="K218" s="124"/>
      <c r="L218" s="124"/>
      <c r="M218" s="8"/>
    </row>
    <row r="219" spans="1:13" ht="30" customHeight="1" x14ac:dyDescent="0.25">
      <c r="A219" s="11">
        <v>11</v>
      </c>
      <c r="B219" s="124"/>
      <c r="C219" s="124"/>
      <c r="D219" s="8"/>
      <c r="E219" s="124"/>
      <c r="F219" s="124"/>
      <c r="G219" s="8"/>
      <c r="H219" s="125" t="s">
        <v>13</v>
      </c>
      <c r="I219" s="126"/>
      <c r="J219" s="8"/>
      <c r="K219" s="124"/>
      <c r="L219" s="124"/>
      <c r="M219" s="8"/>
    </row>
    <row r="220" spans="1:13" ht="30" customHeight="1" x14ac:dyDescent="0.25">
      <c r="A220" s="11">
        <v>12</v>
      </c>
      <c r="B220" s="124"/>
      <c r="C220" s="124"/>
      <c r="D220" s="8"/>
      <c r="E220" s="124"/>
      <c r="F220" s="124"/>
      <c r="G220" s="8"/>
      <c r="H220" s="124"/>
      <c r="I220" s="124"/>
      <c r="J220" s="8"/>
      <c r="K220" s="125" t="s">
        <v>13</v>
      </c>
      <c r="L220" s="126"/>
      <c r="M220" s="8"/>
    </row>
    <row r="221" spans="1:13" ht="30" customHeight="1" x14ac:dyDescent="0.25">
      <c r="A221" s="12" t="s">
        <v>14</v>
      </c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1:13" ht="30" customHeight="1" x14ac:dyDescent="0.25">
      <c r="A222" s="127" t="s">
        <v>15</v>
      </c>
      <c r="B222" s="127"/>
      <c r="C222" s="127"/>
      <c r="D222" s="127"/>
      <c r="E222" s="127"/>
      <c r="F222" s="127"/>
      <c r="G222" s="127"/>
      <c r="H222" s="127" t="s">
        <v>16</v>
      </c>
      <c r="I222" s="127"/>
      <c r="J222" s="127"/>
      <c r="K222" s="127"/>
      <c r="L222" s="127"/>
      <c r="M222" s="127"/>
    </row>
  </sheetData>
  <mergeCells count="828">
    <mergeCell ref="B5:C5"/>
    <mergeCell ref="E8:F8"/>
    <mergeCell ref="H8:I8"/>
    <mergeCell ref="E12:F12"/>
    <mergeCell ref="H12:I12"/>
    <mergeCell ref="K4:M4"/>
    <mergeCell ref="D1:G1"/>
    <mergeCell ref="L1:M1"/>
    <mergeCell ref="E2:G2"/>
    <mergeCell ref="E3:G3"/>
    <mergeCell ref="H2:J2"/>
    <mergeCell ref="H3:J3"/>
    <mergeCell ref="K2:M2"/>
    <mergeCell ref="K3:M3"/>
    <mergeCell ref="B2:D2"/>
    <mergeCell ref="B3:D3"/>
    <mergeCell ref="B4:D4"/>
    <mergeCell ref="B1:C1"/>
    <mergeCell ref="E4:G4"/>
    <mergeCell ref="H4:J4"/>
    <mergeCell ref="E5:F5"/>
    <mergeCell ref="H5:I5"/>
    <mergeCell ref="K5:L5"/>
    <mergeCell ref="E6:F6"/>
    <mergeCell ref="H6:I6"/>
    <mergeCell ref="K6:L6"/>
    <mergeCell ref="E7:F7"/>
    <mergeCell ref="K7:L7"/>
    <mergeCell ref="H7:I7"/>
    <mergeCell ref="B14:C14"/>
    <mergeCell ref="B15:C15"/>
    <mergeCell ref="B16:C16"/>
    <mergeCell ref="B17:D17"/>
    <mergeCell ref="E17:G17"/>
    <mergeCell ref="H17:J17"/>
    <mergeCell ref="E14:F14"/>
    <mergeCell ref="H14:I14"/>
    <mergeCell ref="K14:L14"/>
    <mergeCell ref="E15:F15"/>
    <mergeCell ref="H15:I15"/>
    <mergeCell ref="K15:L15"/>
    <mergeCell ref="E16:F16"/>
    <mergeCell ref="H16:I16"/>
    <mergeCell ref="K16:L16"/>
    <mergeCell ref="K12:L12"/>
    <mergeCell ref="E13:F13"/>
    <mergeCell ref="H13:I13"/>
    <mergeCell ref="K13:L13"/>
    <mergeCell ref="E10:F10"/>
    <mergeCell ref="B6:C6"/>
    <mergeCell ref="H10:I10"/>
    <mergeCell ref="K10:L10"/>
    <mergeCell ref="E11:F11"/>
    <mergeCell ref="H11:I11"/>
    <mergeCell ref="K11:L11"/>
    <mergeCell ref="K8:L8"/>
    <mergeCell ref="E9:F9"/>
    <mergeCell ref="H9:I9"/>
    <mergeCell ref="K9:L9"/>
    <mergeCell ref="B7:C7"/>
    <mergeCell ref="B8:C8"/>
    <mergeCell ref="B9:C9"/>
    <mergeCell ref="B10:C10"/>
    <mergeCell ref="B11:C11"/>
    <mergeCell ref="B12:C12"/>
    <mergeCell ref="B13:C13"/>
    <mergeCell ref="B24:C24"/>
    <mergeCell ref="E24:F24"/>
    <mergeCell ref="H24:I24"/>
    <mergeCell ref="K24:L24"/>
    <mergeCell ref="B25:C25"/>
    <mergeCell ref="E25:F25"/>
    <mergeCell ref="H25:I25"/>
    <mergeCell ref="K25:L25"/>
    <mergeCell ref="B22:D22"/>
    <mergeCell ref="E22:G22"/>
    <mergeCell ref="H22:J22"/>
    <mergeCell ref="K22:M22"/>
    <mergeCell ref="B23:D23"/>
    <mergeCell ref="E23:G23"/>
    <mergeCell ref="H23:J23"/>
    <mergeCell ref="K23:M23"/>
    <mergeCell ref="B20:C20"/>
    <mergeCell ref="D20:G20"/>
    <mergeCell ref="L20:M20"/>
    <mergeCell ref="B21:D21"/>
    <mergeCell ref="E21:G21"/>
    <mergeCell ref="H21:J21"/>
    <mergeCell ref="K21:M21"/>
    <mergeCell ref="K17:M17"/>
    <mergeCell ref="A18:G18"/>
    <mergeCell ref="H18:M18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6:D36"/>
    <mergeCell ref="E36:G36"/>
    <mergeCell ref="H36:J36"/>
    <mergeCell ref="K36:M36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65:C65"/>
    <mergeCell ref="E65:F65"/>
    <mergeCell ref="B63:C63"/>
    <mergeCell ref="E63:F63"/>
    <mergeCell ref="A37:G37"/>
    <mergeCell ref="H37:M37"/>
    <mergeCell ref="B34:C34"/>
    <mergeCell ref="E34:F34"/>
    <mergeCell ref="H34:I34"/>
    <mergeCell ref="K34:L34"/>
    <mergeCell ref="B35:C35"/>
    <mergeCell ref="E35:F35"/>
    <mergeCell ref="H35:I35"/>
    <mergeCell ref="K35:L35"/>
    <mergeCell ref="K42:L42"/>
    <mergeCell ref="B43:C43"/>
    <mergeCell ref="E43:F43"/>
    <mergeCell ref="H43:I43"/>
    <mergeCell ref="K43:L43"/>
    <mergeCell ref="B61:C61"/>
    <mergeCell ref="E61:F61"/>
    <mergeCell ref="B59:D59"/>
    <mergeCell ref="E59:G59"/>
    <mergeCell ref="B52:C52"/>
    <mergeCell ref="E52:F52"/>
    <mergeCell ref="B50:C50"/>
    <mergeCell ref="E50:F50"/>
    <mergeCell ref="H44:I44"/>
    <mergeCell ref="H50:I50"/>
    <mergeCell ref="H46:I46"/>
    <mergeCell ref="H48:I48"/>
    <mergeCell ref="K48:L48"/>
    <mergeCell ref="B49:C49"/>
    <mergeCell ref="E49:F49"/>
    <mergeCell ref="H49:I49"/>
    <mergeCell ref="K49:L49"/>
    <mergeCell ref="H40:J40"/>
    <mergeCell ref="K40:M40"/>
    <mergeCell ref="B39:D39"/>
    <mergeCell ref="E39:G39"/>
    <mergeCell ref="H39:J39"/>
    <mergeCell ref="K39:M39"/>
    <mergeCell ref="B44:C44"/>
    <mergeCell ref="E44:F44"/>
    <mergeCell ref="B42:C42"/>
    <mergeCell ref="E42:F42"/>
    <mergeCell ref="B40:D40"/>
    <mergeCell ref="E40:G40"/>
    <mergeCell ref="K44:L44"/>
    <mergeCell ref="B45:C45"/>
    <mergeCell ref="E45:F45"/>
    <mergeCell ref="H45:I45"/>
    <mergeCell ref="K45:L45"/>
    <mergeCell ref="H42:I42"/>
    <mergeCell ref="K59:M59"/>
    <mergeCell ref="B58:D58"/>
    <mergeCell ref="E58:G58"/>
    <mergeCell ref="H58:J58"/>
    <mergeCell ref="K58:M58"/>
    <mergeCell ref="H52:I52"/>
    <mergeCell ref="K52:L52"/>
    <mergeCell ref="B53:C53"/>
    <mergeCell ref="E53:F53"/>
    <mergeCell ref="H53:I53"/>
    <mergeCell ref="K53:L53"/>
    <mergeCell ref="K54:M54"/>
    <mergeCell ref="A55:G55"/>
    <mergeCell ref="H55:M55"/>
    <mergeCell ref="B57:C57"/>
    <mergeCell ref="D57:G57"/>
    <mergeCell ref="L57:M57"/>
    <mergeCell ref="B38:C38"/>
    <mergeCell ref="D38:G38"/>
    <mergeCell ref="L38:M38"/>
    <mergeCell ref="B41:D41"/>
    <mergeCell ref="E41:G41"/>
    <mergeCell ref="H41:J41"/>
    <mergeCell ref="B54:D54"/>
    <mergeCell ref="E54:G54"/>
    <mergeCell ref="H54:J54"/>
    <mergeCell ref="K41:M41"/>
    <mergeCell ref="K46:L46"/>
    <mergeCell ref="B47:C47"/>
    <mergeCell ref="E47:F47"/>
    <mergeCell ref="H47:I47"/>
    <mergeCell ref="K47:L47"/>
    <mergeCell ref="B48:C48"/>
    <mergeCell ref="E48:F48"/>
    <mergeCell ref="B46:C46"/>
    <mergeCell ref="E46:F46"/>
    <mergeCell ref="K50:L50"/>
    <mergeCell ref="B51:C51"/>
    <mergeCell ref="E51:F51"/>
    <mergeCell ref="H51:I51"/>
    <mergeCell ref="K51:L51"/>
    <mergeCell ref="H59:J59"/>
    <mergeCell ref="B75:C75"/>
    <mergeCell ref="D75:G75"/>
    <mergeCell ref="L75:M75"/>
    <mergeCell ref="B60:D60"/>
    <mergeCell ref="E60:G60"/>
    <mergeCell ref="H60:J60"/>
    <mergeCell ref="K60:M60"/>
    <mergeCell ref="B72:C72"/>
    <mergeCell ref="E72:F72"/>
    <mergeCell ref="H72:I72"/>
    <mergeCell ref="K72:L72"/>
    <mergeCell ref="B66:C66"/>
    <mergeCell ref="E66:F66"/>
    <mergeCell ref="H66:I66"/>
    <mergeCell ref="K66:L66"/>
    <mergeCell ref="H63:I63"/>
    <mergeCell ref="H71:I71"/>
    <mergeCell ref="K71:L71"/>
    <mergeCell ref="H69:I69"/>
    <mergeCell ref="K69:L69"/>
    <mergeCell ref="B70:C70"/>
    <mergeCell ref="E70:F70"/>
    <mergeCell ref="H70:I70"/>
    <mergeCell ref="H73:J73"/>
    <mergeCell ref="K73:M73"/>
    <mergeCell ref="A74:G74"/>
    <mergeCell ref="H74:M74"/>
    <mergeCell ref="H65:I65"/>
    <mergeCell ref="K65:L65"/>
    <mergeCell ref="K61:L61"/>
    <mergeCell ref="B62:C62"/>
    <mergeCell ref="E62:F62"/>
    <mergeCell ref="H62:I62"/>
    <mergeCell ref="K62:L62"/>
    <mergeCell ref="K70:L70"/>
    <mergeCell ref="H67:I67"/>
    <mergeCell ref="K67:L67"/>
    <mergeCell ref="B68:C68"/>
    <mergeCell ref="E68:F68"/>
    <mergeCell ref="H68:I68"/>
    <mergeCell ref="K68:L68"/>
    <mergeCell ref="B71:C71"/>
    <mergeCell ref="E71:F71"/>
    <mergeCell ref="B69:C69"/>
    <mergeCell ref="E69:F69"/>
    <mergeCell ref="B67:C67"/>
    <mergeCell ref="E67:F67"/>
    <mergeCell ref="K63:L63"/>
    <mergeCell ref="B64:C64"/>
    <mergeCell ref="E64:F64"/>
    <mergeCell ref="H64:I64"/>
    <mergeCell ref="K64:L64"/>
    <mergeCell ref="H61:I61"/>
    <mergeCell ref="B81:C81"/>
    <mergeCell ref="E81:F81"/>
    <mergeCell ref="H81:I81"/>
    <mergeCell ref="K81:L81"/>
    <mergeCell ref="B77:D77"/>
    <mergeCell ref="E77:G77"/>
    <mergeCell ref="H77:J77"/>
    <mergeCell ref="K77:M77"/>
    <mergeCell ref="B78:D78"/>
    <mergeCell ref="E78:G78"/>
    <mergeCell ref="H78:J78"/>
    <mergeCell ref="K78:M78"/>
    <mergeCell ref="B76:D76"/>
    <mergeCell ref="E76:G76"/>
    <mergeCell ref="H76:J76"/>
    <mergeCell ref="K76:M76"/>
    <mergeCell ref="B73:D73"/>
    <mergeCell ref="E73:G73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E88:F88"/>
    <mergeCell ref="H88:I88"/>
    <mergeCell ref="K88:L88"/>
    <mergeCell ref="B85:C85"/>
    <mergeCell ref="E85:F85"/>
    <mergeCell ref="H85:I85"/>
    <mergeCell ref="K85:L85"/>
    <mergeCell ref="B86:C86"/>
    <mergeCell ref="E86:F86"/>
    <mergeCell ref="H86:I86"/>
    <mergeCell ref="K86:L86"/>
    <mergeCell ref="B83:C83"/>
    <mergeCell ref="E83:F83"/>
    <mergeCell ref="H83:I83"/>
    <mergeCell ref="K83:L83"/>
    <mergeCell ref="B84:C84"/>
    <mergeCell ref="E84:F84"/>
    <mergeCell ref="H84:I84"/>
    <mergeCell ref="K84:L84"/>
    <mergeCell ref="B94:C94"/>
    <mergeCell ref="D94:G94"/>
    <mergeCell ref="L94:M94"/>
    <mergeCell ref="B89:C89"/>
    <mergeCell ref="E89:F89"/>
    <mergeCell ref="H89:I89"/>
    <mergeCell ref="K89:L89"/>
    <mergeCell ref="B90:C90"/>
    <mergeCell ref="E90:F90"/>
    <mergeCell ref="H90:I90"/>
    <mergeCell ref="K90:L90"/>
    <mergeCell ref="B87:C87"/>
    <mergeCell ref="E87:F87"/>
    <mergeCell ref="H87:I87"/>
    <mergeCell ref="K87:L87"/>
    <mergeCell ref="B88:C88"/>
    <mergeCell ref="B95:D95"/>
    <mergeCell ref="E95:G95"/>
    <mergeCell ref="H95:J95"/>
    <mergeCell ref="K95:M95"/>
    <mergeCell ref="B91:D91"/>
    <mergeCell ref="E91:G91"/>
    <mergeCell ref="H91:J91"/>
    <mergeCell ref="K91:M91"/>
    <mergeCell ref="A92:G92"/>
    <mergeCell ref="H92:M92"/>
    <mergeCell ref="B101:C101"/>
    <mergeCell ref="E101:F101"/>
    <mergeCell ref="H101:I101"/>
    <mergeCell ref="K101:L101"/>
    <mergeCell ref="B98:C98"/>
    <mergeCell ref="E98:F98"/>
    <mergeCell ref="H98:I98"/>
    <mergeCell ref="K98:L98"/>
    <mergeCell ref="B99:C99"/>
    <mergeCell ref="E99:F99"/>
    <mergeCell ref="H99:I99"/>
    <mergeCell ref="K99:L99"/>
    <mergeCell ref="B96:D96"/>
    <mergeCell ref="E96:G96"/>
    <mergeCell ref="H96:J96"/>
    <mergeCell ref="K96:M96"/>
    <mergeCell ref="B97:D97"/>
    <mergeCell ref="E97:G97"/>
    <mergeCell ref="H97:J97"/>
    <mergeCell ref="K97:M97"/>
    <mergeCell ref="B106:C106"/>
    <mergeCell ref="E106:F106"/>
    <mergeCell ref="H106:I106"/>
    <mergeCell ref="K106:L106"/>
    <mergeCell ref="B102:C102"/>
    <mergeCell ref="E102:F102"/>
    <mergeCell ref="H102:I102"/>
    <mergeCell ref="K102:L102"/>
    <mergeCell ref="B103:C103"/>
    <mergeCell ref="E103:F103"/>
    <mergeCell ref="H103:I103"/>
    <mergeCell ref="K103:L103"/>
    <mergeCell ref="B100:C100"/>
    <mergeCell ref="E100:F100"/>
    <mergeCell ref="H100:I100"/>
    <mergeCell ref="K100:L100"/>
    <mergeCell ref="B107:C107"/>
    <mergeCell ref="E107:F107"/>
    <mergeCell ref="H107:I107"/>
    <mergeCell ref="K107:L107"/>
    <mergeCell ref="B104:C104"/>
    <mergeCell ref="E104:F104"/>
    <mergeCell ref="H104:I104"/>
    <mergeCell ref="K104:L104"/>
    <mergeCell ref="B105:C105"/>
    <mergeCell ref="E105:F105"/>
    <mergeCell ref="H105:I105"/>
    <mergeCell ref="K105:L105"/>
    <mergeCell ref="E113:G113"/>
    <mergeCell ref="H113:J113"/>
    <mergeCell ref="K113:M113"/>
    <mergeCell ref="B110:D110"/>
    <mergeCell ref="E110:G110"/>
    <mergeCell ref="H110:J110"/>
    <mergeCell ref="K110:M110"/>
    <mergeCell ref="A111:G111"/>
    <mergeCell ref="H111:M111"/>
    <mergeCell ref="B108:C108"/>
    <mergeCell ref="E108:F108"/>
    <mergeCell ref="H108:I108"/>
    <mergeCell ref="K108:L108"/>
    <mergeCell ref="B109:C109"/>
    <mergeCell ref="E109:F109"/>
    <mergeCell ref="H109:I109"/>
    <mergeCell ref="K109:L109"/>
    <mergeCell ref="B118:C118"/>
    <mergeCell ref="E118:F118"/>
    <mergeCell ref="H118:I118"/>
    <mergeCell ref="K118:L118"/>
    <mergeCell ref="B114:D114"/>
    <mergeCell ref="E114:G114"/>
    <mergeCell ref="H114:J114"/>
    <mergeCell ref="K114:M114"/>
    <mergeCell ref="B115:D115"/>
    <mergeCell ref="E115:G115"/>
    <mergeCell ref="H115:J115"/>
    <mergeCell ref="K115:M115"/>
    <mergeCell ref="B112:C112"/>
    <mergeCell ref="D112:G112"/>
    <mergeCell ref="L112:M112"/>
    <mergeCell ref="B113:D113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E125:F125"/>
    <mergeCell ref="H125:I125"/>
    <mergeCell ref="K125:L125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31:C131"/>
    <mergeCell ref="D131:G131"/>
    <mergeCell ref="L131:M131"/>
    <mergeCell ref="B126:C126"/>
    <mergeCell ref="E126:F126"/>
    <mergeCell ref="H126:I126"/>
    <mergeCell ref="K126:L126"/>
    <mergeCell ref="B127:C127"/>
    <mergeCell ref="E127:F127"/>
    <mergeCell ref="H127:I127"/>
    <mergeCell ref="K127:L127"/>
    <mergeCell ref="B124:C124"/>
    <mergeCell ref="E124:F124"/>
    <mergeCell ref="H124:I124"/>
    <mergeCell ref="K124:L124"/>
    <mergeCell ref="B125:C125"/>
    <mergeCell ref="B132:D132"/>
    <mergeCell ref="E132:G132"/>
    <mergeCell ref="H132:J132"/>
    <mergeCell ref="K132:M132"/>
    <mergeCell ref="B128:D128"/>
    <mergeCell ref="E128:G128"/>
    <mergeCell ref="H128:J128"/>
    <mergeCell ref="K128:M128"/>
    <mergeCell ref="A129:G129"/>
    <mergeCell ref="H129:M129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D133"/>
    <mergeCell ref="E133:G133"/>
    <mergeCell ref="H133:J133"/>
    <mergeCell ref="K133:M133"/>
    <mergeCell ref="B134:D134"/>
    <mergeCell ref="E134:G134"/>
    <mergeCell ref="H134:J134"/>
    <mergeCell ref="K134:M134"/>
    <mergeCell ref="B143:C143"/>
    <mergeCell ref="E143:F143"/>
    <mergeCell ref="H143:I143"/>
    <mergeCell ref="K143:L143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49:C149"/>
    <mergeCell ref="D149:G149"/>
    <mergeCell ref="L149:M149"/>
    <mergeCell ref="B147:D147"/>
    <mergeCell ref="E147:G147"/>
    <mergeCell ref="H147:J147"/>
    <mergeCell ref="K147:M147"/>
    <mergeCell ref="A148:G148"/>
    <mergeCell ref="H148:M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86:C186"/>
    <mergeCell ref="D186:G186"/>
    <mergeCell ref="L186:M186"/>
    <mergeCell ref="A185:G185"/>
    <mergeCell ref="H185:M185"/>
    <mergeCell ref="B183:C183"/>
    <mergeCell ref="E183:F183"/>
    <mergeCell ref="B181:C181"/>
    <mergeCell ref="E181:F181"/>
    <mergeCell ref="B179:C179"/>
    <mergeCell ref="E179:F179"/>
    <mergeCell ref="B177:C177"/>
    <mergeCell ref="E177:F177"/>
    <mergeCell ref="B175:C175"/>
    <mergeCell ref="E175:F175"/>
    <mergeCell ref="B173:C173"/>
    <mergeCell ref="E173:F173"/>
    <mergeCell ref="H177:I177"/>
    <mergeCell ref="K177:L177"/>
    <mergeCell ref="B178:C178"/>
    <mergeCell ref="E178:F178"/>
    <mergeCell ref="H178:I178"/>
    <mergeCell ref="K178:L178"/>
    <mergeCell ref="H175:I175"/>
    <mergeCell ref="K175:L175"/>
    <mergeCell ref="B176:C176"/>
    <mergeCell ref="E176:F176"/>
    <mergeCell ref="H176:I176"/>
    <mergeCell ref="K176:L176"/>
    <mergeCell ref="H173:I173"/>
    <mergeCell ref="K173:L173"/>
    <mergeCell ref="B174:C174"/>
    <mergeCell ref="E174:F174"/>
    <mergeCell ref="H174:I174"/>
    <mergeCell ref="K174:L174"/>
    <mergeCell ref="B150:D150"/>
    <mergeCell ref="E150:G150"/>
    <mergeCell ref="H150:J150"/>
    <mergeCell ref="K150:M150"/>
    <mergeCell ref="B151:D151"/>
    <mergeCell ref="E151:G151"/>
    <mergeCell ref="H151:J151"/>
    <mergeCell ref="K151:M151"/>
    <mergeCell ref="H156:I156"/>
    <mergeCell ref="K156:L156"/>
    <mergeCell ref="H152:J152"/>
    <mergeCell ref="K152:M152"/>
    <mergeCell ref="B153:C153"/>
    <mergeCell ref="E153:F153"/>
    <mergeCell ref="H153:I153"/>
    <mergeCell ref="K153:L153"/>
    <mergeCell ref="B152:D152"/>
    <mergeCell ref="E152:G152"/>
    <mergeCell ref="B157:C157"/>
    <mergeCell ref="E157:F157"/>
    <mergeCell ref="H157:I157"/>
    <mergeCell ref="K157:L157"/>
    <mergeCell ref="H154:I154"/>
    <mergeCell ref="K154:L154"/>
    <mergeCell ref="B155:C155"/>
    <mergeCell ref="E155:F155"/>
    <mergeCell ref="H155:I155"/>
    <mergeCell ref="K155:L155"/>
    <mergeCell ref="B156:C156"/>
    <mergeCell ref="E156:F156"/>
    <mergeCell ref="B154:C154"/>
    <mergeCell ref="E154:F154"/>
    <mergeCell ref="B163:C163"/>
    <mergeCell ref="E163:F163"/>
    <mergeCell ref="H163:I163"/>
    <mergeCell ref="K163:L163"/>
    <mergeCell ref="H160:I160"/>
    <mergeCell ref="K160:L160"/>
    <mergeCell ref="B161:C161"/>
    <mergeCell ref="E161:F161"/>
    <mergeCell ref="H161:I161"/>
    <mergeCell ref="K161:L161"/>
    <mergeCell ref="H158:I158"/>
    <mergeCell ref="K158:L158"/>
    <mergeCell ref="B159:C159"/>
    <mergeCell ref="E159:F159"/>
    <mergeCell ref="H159:I159"/>
    <mergeCell ref="K159:L159"/>
    <mergeCell ref="B162:C162"/>
    <mergeCell ref="E162:F162"/>
    <mergeCell ref="B160:C160"/>
    <mergeCell ref="E160:F160"/>
    <mergeCell ref="B158:C158"/>
    <mergeCell ref="E158:F158"/>
    <mergeCell ref="H162:I162"/>
    <mergeCell ref="K162:L162"/>
    <mergeCell ref="B172:C172"/>
    <mergeCell ref="E172:F172"/>
    <mergeCell ref="H172:I172"/>
    <mergeCell ref="K172:L172"/>
    <mergeCell ref="B169:D169"/>
    <mergeCell ref="E169:G169"/>
    <mergeCell ref="H169:J169"/>
    <mergeCell ref="K169:M169"/>
    <mergeCell ref="B170:D170"/>
    <mergeCell ref="E170:G170"/>
    <mergeCell ref="H170:J170"/>
    <mergeCell ref="K170:M170"/>
    <mergeCell ref="H164:I164"/>
    <mergeCell ref="K164:L164"/>
    <mergeCell ref="B165:D165"/>
    <mergeCell ref="E165:G165"/>
    <mergeCell ref="H165:J165"/>
    <mergeCell ref="K165:M165"/>
    <mergeCell ref="B171:D171"/>
    <mergeCell ref="E171:G171"/>
    <mergeCell ref="B168:C168"/>
    <mergeCell ref="D168:G168"/>
    <mergeCell ref="L168:M168"/>
    <mergeCell ref="A166:G166"/>
    <mergeCell ref="H166:M166"/>
    <mergeCell ref="B164:C164"/>
    <mergeCell ref="E164:F164"/>
    <mergeCell ref="H171:J171"/>
    <mergeCell ref="K171:M171"/>
    <mergeCell ref="H183:I183"/>
    <mergeCell ref="K183:L183"/>
    <mergeCell ref="B184:D184"/>
    <mergeCell ref="E184:G184"/>
    <mergeCell ref="H184:J184"/>
    <mergeCell ref="K184:M184"/>
    <mergeCell ref="H181:I181"/>
    <mergeCell ref="K181:L181"/>
    <mergeCell ref="B182:C182"/>
    <mergeCell ref="E182:F182"/>
    <mergeCell ref="H182:I182"/>
    <mergeCell ref="K182:L182"/>
    <mergeCell ref="H179:I179"/>
    <mergeCell ref="K179:L179"/>
    <mergeCell ref="B180:C180"/>
    <mergeCell ref="E180:F180"/>
    <mergeCell ref="H180:I180"/>
    <mergeCell ref="K180:L180"/>
    <mergeCell ref="H191:I191"/>
    <mergeCell ref="K191:L191"/>
    <mergeCell ref="B192:C192"/>
    <mergeCell ref="E192:F192"/>
    <mergeCell ref="H192:I192"/>
    <mergeCell ref="K192:L192"/>
    <mergeCell ref="H189:J189"/>
    <mergeCell ref="K189:M189"/>
    <mergeCell ref="B190:C190"/>
    <mergeCell ref="E190:F190"/>
    <mergeCell ref="H190:I190"/>
    <mergeCell ref="K190:L190"/>
    <mergeCell ref="B187:D187"/>
    <mergeCell ref="E187:G187"/>
    <mergeCell ref="H187:J187"/>
    <mergeCell ref="K187:M187"/>
    <mergeCell ref="B188:D188"/>
    <mergeCell ref="E188:G188"/>
    <mergeCell ref="H188:J188"/>
    <mergeCell ref="K188:M188"/>
    <mergeCell ref="B191:C191"/>
    <mergeCell ref="E191:F191"/>
    <mergeCell ref="B189:D189"/>
    <mergeCell ref="E189:G189"/>
    <mergeCell ref="H197:I197"/>
    <mergeCell ref="K197:L197"/>
    <mergeCell ref="B198:C198"/>
    <mergeCell ref="E198:F198"/>
    <mergeCell ref="H198:I198"/>
    <mergeCell ref="K198:L198"/>
    <mergeCell ref="H195:I195"/>
    <mergeCell ref="K195:L195"/>
    <mergeCell ref="B196:C196"/>
    <mergeCell ref="E196:F196"/>
    <mergeCell ref="H196:I196"/>
    <mergeCell ref="K196:L196"/>
    <mergeCell ref="H193:I193"/>
    <mergeCell ref="K193:L193"/>
    <mergeCell ref="B194:C194"/>
    <mergeCell ref="E194:F194"/>
    <mergeCell ref="H194:I194"/>
    <mergeCell ref="K194:L194"/>
    <mergeCell ref="B197:C197"/>
    <mergeCell ref="E197:F197"/>
    <mergeCell ref="B195:C195"/>
    <mergeCell ref="E195:F195"/>
    <mergeCell ref="B193:C193"/>
    <mergeCell ref="E193:F193"/>
    <mergeCell ref="B206:D206"/>
    <mergeCell ref="E206:G206"/>
    <mergeCell ref="H206:J206"/>
    <mergeCell ref="H199:I199"/>
    <mergeCell ref="K206:M206"/>
    <mergeCell ref="B207:D207"/>
    <mergeCell ref="E207:G207"/>
    <mergeCell ref="H207:J207"/>
    <mergeCell ref="K207:M207"/>
    <mergeCell ref="H201:I201"/>
    <mergeCell ref="K201:L201"/>
    <mergeCell ref="B202:D202"/>
    <mergeCell ref="E202:G202"/>
    <mergeCell ref="H202:J202"/>
    <mergeCell ref="K202:M202"/>
    <mergeCell ref="K199:L199"/>
    <mergeCell ref="B200:C200"/>
    <mergeCell ref="E200:F200"/>
    <mergeCell ref="H200:I200"/>
    <mergeCell ref="K200:L200"/>
    <mergeCell ref="B205:C205"/>
    <mergeCell ref="D205:G205"/>
    <mergeCell ref="L205:M205"/>
    <mergeCell ref="A203:G203"/>
    <mergeCell ref="H203:M203"/>
    <mergeCell ref="B201:C201"/>
    <mergeCell ref="E201:F201"/>
    <mergeCell ref="B199:C199"/>
    <mergeCell ref="E199:F199"/>
    <mergeCell ref="B213:C213"/>
    <mergeCell ref="E213:F213"/>
    <mergeCell ref="H213:I213"/>
    <mergeCell ref="K213:L213"/>
    <mergeCell ref="H210:I210"/>
    <mergeCell ref="K210:L210"/>
    <mergeCell ref="B211:C211"/>
    <mergeCell ref="E211:F211"/>
    <mergeCell ref="H211:I211"/>
    <mergeCell ref="K211:L211"/>
    <mergeCell ref="H208:J208"/>
    <mergeCell ref="K208:M208"/>
    <mergeCell ref="B209:C209"/>
    <mergeCell ref="E209:F209"/>
    <mergeCell ref="H209:I209"/>
    <mergeCell ref="K209:L209"/>
    <mergeCell ref="B212:C212"/>
    <mergeCell ref="E212:F212"/>
    <mergeCell ref="B210:C210"/>
    <mergeCell ref="E210:F210"/>
    <mergeCell ref="B208:D208"/>
    <mergeCell ref="E208:G208"/>
    <mergeCell ref="H212:I212"/>
    <mergeCell ref="K212:L212"/>
    <mergeCell ref="B219:C219"/>
    <mergeCell ref="E219:F219"/>
    <mergeCell ref="H219:I219"/>
    <mergeCell ref="K219:L219"/>
    <mergeCell ref="H216:I216"/>
    <mergeCell ref="K216:L216"/>
    <mergeCell ref="B217:C217"/>
    <mergeCell ref="E217:F217"/>
    <mergeCell ref="H217:I217"/>
    <mergeCell ref="K217:L217"/>
    <mergeCell ref="H214:I214"/>
    <mergeCell ref="K214:L214"/>
    <mergeCell ref="B215:C215"/>
    <mergeCell ref="E215:F215"/>
    <mergeCell ref="H215:I215"/>
    <mergeCell ref="K215:L215"/>
    <mergeCell ref="B218:C218"/>
    <mergeCell ref="E218:F218"/>
    <mergeCell ref="B216:C216"/>
    <mergeCell ref="E216:F216"/>
    <mergeCell ref="B214:C214"/>
    <mergeCell ref="E214:F214"/>
    <mergeCell ref="H218:I218"/>
    <mergeCell ref="K218:L218"/>
    <mergeCell ref="H220:I220"/>
    <mergeCell ref="K220:L220"/>
    <mergeCell ref="B221:D221"/>
    <mergeCell ref="E221:G221"/>
    <mergeCell ref="H221:J221"/>
    <mergeCell ref="K221:M221"/>
    <mergeCell ref="A222:G222"/>
    <mergeCell ref="H222:M222"/>
    <mergeCell ref="B220:C220"/>
    <mergeCell ref="E220:F220"/>
  </mergeCells>
  <pageMargins left="1.1811023622047245" right="0.39370078740157483" top="0.39370078740157483" bottom="0.19685039370078741" header="0" footer="0"/>
  <pageSetup paperSize="9" scale="70" orientation="portrait" r:id="rId1"/>
  <rowBreaks count="5" manualBreakCount="5">
    <brk id="37" max="16383" man="1"/>
    <brk id="74" max="16383" man="1"/>
    <brk id="111" max="16383" man="1"/>
    <brk id="148" max="16383" man="1"/>
    <brk id="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4" sqref="J13:J14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Data</vt:lpstr>
      <vt:lpstr>Deltagere</vt:lpstr>
      <vt:lpstr>Sammentælling</vt:lpstr>
      <vt:lpstr>Slagsedler</vt:lpstr>
      <vt:lpstr>Dommere</vt:lpstr>
      <vt:lpstr>Deltagere!Udskriftstitler</vt:lpstr>
      <vt:lpstr>Sammentælling!Udskriftstitler</vt:lpstr>
    </vt:vector>
  </TitlesOfParts>
  <Company>UGS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Peter Clausen</dc:creator>
  <cp:lastModifiedBy>Poul Sørensen</cp:lastModifiedBy>
  <cp:lastPrinted>2017-07-01T12:05:24Z</cp:lastPrinted>
  <dcterms:created xsi:type="dcterms:W3CDTF">2016-05-15T09:25:49Z</dcterms:created>
  <dcterms:modified xsi:type="dcterms:W3CDTF">2018-01-10T08:57:19Z</dcterms:modified>
</cp:coreProperties>
</file>